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gccprod-my.sharepoint.com/personal/sai_wei_ema_gov_sg/Documents/12P. Emission Standards COP/Public Consultation/doc for publication/"/>
    </mc:Choice>
  </mc:AlternateContent>
  <xr:revisionPtr revIDLastSave="0" documentId="8_{7F6650DA-2BEC-4D25-A117-A2C90A64D54F}" xr6:coauthVersionLast="47" xr6:coauthVersionMax="47" xr10:uidLastSave="{00000000-0000-0000-0000-000000000000}"/>
  <bookViews>
    <workbookView xWindow="28680" yWindow="-120" windowWidth="29040" windowHeight="15840" tabRatio="884" xr2:uid="{5E7F82E1-9175-47D4-811C-E11D463A5B6F}"/>
  </bookViews>
  <sheets>
    <sheet name="Cover Page" sheetId="1" r:id="rId1"/>
    <sheet name="Instructions" sheetId="8" r:id="rId2"/>
    <sheet name="Methods for Emissions Stds" sheetId="4" r:id="rId3"/>
    <sheet name="Methods for GHG Emissions" sheetId="7" r:id="rId4"/>
    <sheet name="Summary" sheetId="5" r:id="rId5"/>
    <sheet name="Monthly Fuel &amp; Elec Data" sheetId="2" r:id="rId6"/>
    <sheet name="Exemptions in System Emergency" sheetId="6" r:id="rId7"/>
    <sheet name="Parameters Guide" sheetId="10" r:id="rId8"/>
    <sheet name="Units" sheetId="11" r:id="rId9"/>
  </sheets>
  <externalReferences>
    <externalReference r:id="rId10"/>
  </externalReferences>
  <definedNames>
    <definedName name="_5ca72870_1404_49ad_8634_0fec2013de28" localSheetId="5">'Monthly Fuel &amp; Elec Data'!$B$7</definedName>
    <definedName name="dvcell">[1]dvData!A1</definedName>
    <definedName name="_xlnm.Print_Area" localSheetId="0">'Cover Page'!$A$1:$I$33</definedName>
    <definedName name="_xlnm.Print_Area" localSheetId="6">'Exemptions in System Emergency'!$A$1:$M$33</definedName>
    <definedName name="_xlnm.Print_Area" localSheetId="1">Instructions!$A$1:$J$40</definedName>
    <definedName name="_xlnm.Print_Area" localSheetId="2">'Methods for Emissions Stds'!$A$1:$O$44</definedName>
    <definedName name="_xlnm.Print_Area" localSheetId="3">'Methods for GHG Emissions'!$A$1:$J$28</definedName>
    <definedName name="_xlnm.Print_Area" localSheetId="4">Summary!$A$1:$E$25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0" i="5" l="1"/>
  <c r="D23" i="5" s="1"/>
  <c r="D11" i="5"/>
  <c r="D21" i="5" s="1"/>
  <c r="I6" i="2"/>
  <c r="I7" i="2"/>
  <c r="I8" i="2"/>
  <c r="I9" i="2"/>
  <c r="I10" i="2"/>
  <c r="I5" i="2"/>
  <c r="D12" i="5" s="1"/>
  <c r="D13" i="5"/>
  <c r="D10" i="5"/>
  <c r="D14" i="5" s="1"/>
  <c r="D9" i="5"/>
  <c r="D8" i="5"/>
  <c r="D7" i="5"/>
  <c r="D6" i="5"/>
  <c r="D15" i="5" l="1"/>
  <c r="D2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tc={FB7942A1-E109-4BB4-B6DA-E141EA3425DC}</author>
    <author>tc={1A51DBC3-2584-44A2-A2D3-B3860F224FCF}</author>
  </authors>
  <commentList>
    <comment ref="C8" authorId="0" shapeId="0" xr:uid="{FB7942A1-E109-4BB4-B6DA-E141EA3425DC}">
      <text>
        <t>[Threaded comment]
Your version of Excel allows you to read this threaded comment; however, any edits to it will get removed if the file is opened in a newer version of Excel. Learn more: https://go.microsoft.com/fwlink/?linkid=870924
Comment:
    Added by PPD</t>
      </text>
    </comment>
    <comment ref="A20" authorId="1" shapeId="0" xr:uid="{1A51DBC3-2584-44A2-A2D3-B3860F224FCF}">
      <text>
        <t>[Threaded comment]
Your version of Excel allows you to read this threaded comment; however, any edits to it will get removed if the file is opened in a newer version of Excel. Learn more: https://go.microsoft.com/fwlink/?linkid=870924
Comment:
    Added by PPD</t>
      </text>
    </comment>
  </commentList>
</comments>
</file>

<file path=xl/sharedStrings.xml><?xml version="1.0" encoding="utf-8"?>
<sst xmlns="http://schemas.openxmlformats.org/spreadsheetml/2006/main" count="336" uniqueCount="265">
  <si>
    <t>Annex 2 Template for Emissions Standards Reporting</t>
  </si>
  <si>
    <t>Revision History</t>
  </si>
  <si>
    <t>Rev</t>
  </si>
  <si>
    <t>Date</t>
  </si>
  <si>
    <t>Description</t>
  </si>
  <si>
    <t>Reviewed By</t>
  </si>
  <si>
    <t>Approved By</t>
  </si>
  <si>
    <t>Evaluation Result</t>
  </si>
  <si>
    <t>Initial Consulation on Emissions Standards Code.</t>
  </si>
  <si>
    <t>Instructions for Reportable Generation Unit on Emissions Standards Reporting</t>
  </si>
  <si>
    <t>Please refer to the following guidance for preparing the Emissions Standards Reporting:</t>
  </si>
  <si>
    <t>1. Data Preparation</t>
  </si>
  <si>
    <t>a. Provide the monthly fuel consumption and electricity generation data for Reportable Generation Unit in the "Monthly Fuel &amp; Elec Data" tab.</t>
  </si>
  <si>
    <t>b. Provide the periods exempted during system emergencies, include Directed Supply Scheme (DSS), Fast Start Services, or other emergency situations as formally instructed by the Power System Operator in the "Exemptions in System Emergency" tab.</t>
  </si>
  <si>
    <t>2. Method for Quantifiying GHG Emissions</t>
  </si>
  <si>
    <t xml:space="preserve">a. Provide the method used to calculate the monthly and annual GHG emissions for the Reportable Generation Unit in the "Methods for GHG Emissions" tab. </t>
  </si>
  <si>
    <t>b. Provide the calculated monthly GHG emissions in the "Monthly Fuel &amp; Elec Data" and/or "Exemptions in System Emergency" tabs.</t>
  </si>
  <si>
    <t>c. Provide the calculated annual GHG emissions in the applicable tab: "Tier 1 Emissions", "Tier 1 Emissions Cogen", or "Tier 2 Emissions".</t>
  </si>
  <si>
    <t>3. Calculation of Tier 1 or Tier 2 Emissions</t>
  </si>
  <si>
    <t>For the applicable Reportable Generation Unit, provide the calculation in the relevant tab:</t>
  </si>
  <si>
    <t xml:space="preserve">a. Tier 1 Emission Factor Calculation </t>
  </si>
  <si>
    <t>Provide the calculation of Tier 1 Emission factor based on annual GHG emissions and annual net electricity generationin in the "Tier 1 Emissions" tab.</t>
  </si>
  <si>
    <t>b. Tier 1 Emissions Factor Calculation (Reportable Generation Units which are Cogeneration Power Plants)</t>
  </si>
  <si>
    <t>Provide the calculation of Tier 1 Emission factor for Cogeneration Power Plants based on annual GHG emissions,annual net electricity generation for Reportable Generation Unit in the "Tier 1 Emissions Cogen" tab.</t>
  </si>
  <si>
    <t xml:space="preserve">c. Tier 2 Emissions  Allowance Limit </t>
  </si>
  <si>
    <t>Provide the calculation of Tier 2 Emission Allowance Limit based on annual GHG emissions,annual net electricity generation for Reportable Generation Unit in the "Tier 2 Emissions" tab.</t>
  </si>
  <si>
    <t>4. Verification and Accreditation Requirements</t>
  </si>
  <si>
    <t>A. Third-party verification of Emissions Report (only applicable for Reportable Generation Units)</t>
  </si>
  <si>
    <t>Third-party verification is required for all Reportable Generation Units to ensure accurate emissions reporting under the Emissions Standards Code. This verification process must be conducted by NEA-accredited third-party verifiers and focuses specifically on reckonable greenhouse gas (GHG) emissions data. Gencos shall submit verified Emissions Standards Reports by 30 June of the year following each reporting period.</t>
  </si>
  <si>
    <t xml:space="preserve"> B. Third-party verification of Emissions Report refer to NEA's Verification Report submission and templates</t>
  </si>
  <si>
    <t>EMA acknowledges that companies already submit an annual Emissions Report to NEA under the Carbon Pricing Act by 30 June of the year following the end of each reporting period, and has therefore aligned with NEA's reporting timeline to streamline the regulatory compliance process.</t>
  </si>
  <si>
    <t>While Gencos can engage the same NEA-accredited verifier, the reporting granularity differs: NEA requires facility-level emissions reporting under the Carbon Pricing Act, while EMA requires unit-level reporting for each Reportable Generation Unit under the Emissions Standards Code.</t>
  </si>
  <si>
    <t>C. Accredited External Auditor under the Carbon Pricing Act</t>
  </si>
  <si>
    <t>Please refer to NEA's list of accredited third-party GHG verifiers for the power sector under the Carbon Pricing Act for Emissions Standards reporting verification.</t>
  </si>
  <si>
    <t>Note:</t>
  </si>
  <si>
    <t>Reportable Generation Unit: New or repowered fossil fuel-fired Generation Unit, where its licence application was submitted and/or added to Schedule A on or after 9 January 2023 – the launch date of the industry consultation, shall be a Reportable Generation Unit that will need to comply with the Emissions Standards Framework.</t>
  </si>
  <si>
    <t>Methodology to Calculate Tier 1 and Tier 2 Emissions (Provided by EMA)</t>
  </si>
  <si>
    <t>Formula to calculate Emission Factor for Tier 1 Emissions Standard</t>
  </si>
  <si>
    <t>(1)</t>
  </si>
  <si>
    <t xml:space="preserve">Formula to calculate Emission Factor for Tier 1 Emissions Standard for Cogeneration Power Plants </t>
  </si>
  <si>
    <t>(2)</t>
  </si>
  <si>
    <t>(3)</t>
  </si>
  <si>
    <t>(4)</t>
  </si>
  <si>
    <t xml:space="preserve">Formula to calculate Emission Allowance Limit for Tier 2 Emissions Standard  </t>
  </si>
  <si>
    <t>(5)</t>
  </si>
  <si>
    <t xml:space="preserve">1. Net electrical generation is the electricity generated and injected into the grid after accounting for auxiliary load consumption from the generation unit. </t>
  </si>
  <si>
    <t>2. Heat generation refers to heat/steam produced in a cogeneration/tri-generation plant that can be used/sold for a variety of industrial applications.</t>
  </si>
  <si>
    <r>
      <t>3. Emission Intensity Limit of 0.355tCO</t>
    </r>
    <r>
      <rPr>
        <vertAlign val="subscript"/>
        <sz val="14"/>
        <color theme="1"/>
        <rFont val="Aptos Narrow"/>
        <family val="2"/>
        <scheme val="minor"/>
      </rPr>
      <t>2</t>
    </r>
    <r>
      <rPr>
        <sz val="14"/>
        <color theme="1"/>
        <rFont val="Aptos Narrow"/>
        <family val="2"/>
        <scheme val="minor"/>
      </rPr>
      <t>e is based on a technical study commissioned by EMA on the emissions intensity performance of power plants, derived from the average emissions intensity performance of advanced CCGT models across three major OEMs in Singapore covered in the study (see Annex to the industry consultation paper published on 9 Jan 2023). The study is based on the parameters from EMA’s Review of Vesting Contract Technical Parameters 2021-2022. This will be tightened accordingly over time to ensure alignment with emissions reduction trajectory.</t>
    </r>
  </si>
  <si>
    <t>Methods to Calculate GHG Emissions (To be provided by Gencos)</t>
  </si>
  <si>
    <r>
      <rPr>
        <b/>
        <sz val="11"/>
        <color theme="1"/>
        <rFont val="Aptos Narrow"/>
        <family val="2"/>
        <scheme val="minor"/>
      </rPr>
      <t>Gencos to provide:</t>
    </r>
    <r>
      <rPr>
        <sz val="11"/>
        <color theme="1"/>
        <rFont val="Aptos Narrow"/>
        <family val="2"/>
        <scheme val="minor"/>
      </rPr>
      <t xml:space="preserve">
1. The calculation methodology provides detailed equations for computing monthly and annual GHG emissions. These equations shall be consistently applied across all relevant calculation tabs.
2. The calculation methodology for unit-level GHG emissions shall align with the international GHG emissions quantification methods adopted in NEA's Emissions Report, namely:</t>
    </r>
  </si>
  <si>
    <t>Method 1: Calculation Approach</t>
  </si>
  <si>
    <t>Calculation of emissions from activity data (e g amount of fuel or process input) and appropriate conversion factors (e g emission factors and net calorific value)</t>
  </si>
  <si>
    <t>Method 2: Material Balance</t>
  </si>
  <si>
    <t>a. Determination of CO 2 emissions based on the balance of the carbon content
entering the process through feedstock and the amount exiting the process
through products
b. Generally applicable to IPPU emission sources, where carbon is contained in
the inputs and outputs of the process The amount of carbon in the applicable
inputs and outputs must be measured to quantify the carbon unaccounted for
that is assumed to be oxidised</t>
  </si>
  <si>
    <t>Method 3: Direct Measurement</t>
  </si>
  <si>
    <t>Measurement of GHG emissions directly at the point of release, e g a
Continuous Emissions Monitoring System ( that measures the exhaust
gas flow rate and the concentration of the GHG emissions at an exhaust stack</t>
  </si>
  <si>
    <t>For details on the three methods mentioned above, refer to NEA Greenhouse Gas (GHG) Emissions Measurement and Reporting Guidelines, PART II: Monitoring Plan.</t>
  </si>
  <si>
    <t>S/N</t>
  </si>
  <si>
    <t>Type of  Requirement</t>
  </si>
  <si>
    <t>Requirement</t>
  </si>
  <si>
    <t>Reportable Generation Unit 1</t>
  </si>
  <si>
    <t>genco_file_code</t>
  </si>
  <si>
    <t>Both Tier 1 and Tier 2</t>
  </si>
  <si>
    <t>legal_entity_name</t>
  </si>
  <si>
    <t>genco_group</t>
  </si>
  <si>
    <t>Reporting Time</t>
  </si>
  <si>
    <t>Total annaul net electricity generation (MWh)</t>
  </si>
  <si>
    <t>Only Tier 1</t>
  </si>
  <si>
    <t>Total annual GHG emissions (tCO2e)</t>
  </si>
  <si>
    <t>Total annaul electricity generation (MWh)</t>
  </si>
  <si>
    <t>Only Tier 1 Cogen</t>
  </si>
  <si>
    <t>Total annaul heat generation (MWh)</t>
  </si>
  <si>
    <t>Portion of electricity generation</t>
  </si>
  <si>
    <r>
      <t>Emissions Associated with electricity generation (tCO</t>
    </r>
    <r>
      <rPr>
        <vertAlign val="subscript"/>
        <sz val="11"/>
        <color theme="1"/>
        <rFont val="Aptos Narrow"/>
        <family val="2"/>
        <scheme val="minor"/>
      </rPr>
      <t>2</t>
    </r>
    <r>
      <rPr>
        <sz val="11"/>
        <color theme="1"/>
        <rFont val="Aptos Narrow"/>
        <family val="2"/>
        <scheme val="minor"/>
      </rPr>
      <t>e)</t>
    </r>
  </si>
  <si>
    <t>Generation Capacity (MW)</t>
  </si>
  <si>
    <t>Only for Tier 2</t>
  </si>
  <si>
    <r>
      <t>Emissions Intensity Limit (tCO</t>
    </r>
    <r>
      <rPr>
        <vertAlign val="subscript"/>
        <sz val="11"/>
        <color theme="1"/>
        <rFont val="Aptos Narrow"/>
        <family val="2"/>
        <scheme val="minor"/>
      </rPr>
      <t>2</t>
    </r>
    <r>
      <rPr>
        <sz val="11"/>
        <color theme="1"/>
        <rFont val="Aptos Narrow"/>
        <family val="2"/>
        <scheme val="minor"/>
      </rPr>
      <t>e/MWh)</t>
    </r>
  </si>
  <si>
    <t>Plant Load Factor (%)</t>
  </si>
  <si>
    <t xml:space="preserve">Number of Hours in a Year (hr) </t>
  </si>
  <si>
    <t>Exempted Hours (hr)</t>
  </si>
  <si>
    <r>
      <t>Emission Factor (tCO</t>
    </r>
    <r>
      <rPr>
        <b/>
        <vertAlign val="subscript"/>
        <sz val="11"/>
        <color theme="1"/>
        <rFont val="Aptos Narrow"/>
        <family val="2"/>
        <scheme val="minor"/>
      </rPr>
      <t>2</t>
    </r>
    <r>
      <rPr>
        <b/>
        <sz val="11"/>
        <color theme="1"/>
        <rFont val="Aptos Narrow"/>
        <family val="2"/>
        <scheme val="minor"/>
      </rPr>
      <t>e/MWh)</t>
    </r>
  </si>
  <si>
    <r>
      <t>Emission Factor (tCO</t>
    </r>
    <r>
      <rPr>
        <b/>
        <vertAlign val="subscript"/>
        <sz val="11"/>
        <color theme="1"/>
        <rFont val="Aptos Narrow"/>
        <family val="2"/>
        <scheme val="minor"/>
      </rPr>
      <t>2</t>
    </r>
    <r>
      <rPr>
        <b/>
        <sz val="11"/>
        <color theme="1"/>
        <rFont val="Aptos Narrow"/>
        <family val="2"/>
        <scheme val="minor"/>
      </rPr>
      <t>e/MWh) for Cogen</t>
    </r>
  </si>
  <si>
    <r>
      <t>Emission Allowance Limit (tCO</t>
    </r>
    <r>
      <rPr>
        <b/>
        <vertAlign val="subscript"/>
        <sz val="11"/>
        <color theme="1"/>
        <rFont val="Aptos Narrow"/>
        <family val="2"/>
        <scheme val="minor"/>
      </rPr>
      <t>2</t>
    </r>
    <r>
      <rPr>
        <b/>
        <sz val="11"/>
        <color theme="1"/>
        <rFont val="Aptos Narrow"/>
        <family val="2"/>
        <scheme val="minor"/>
      </rPr>
      <t>e)</t>
    </r>
  </si>
  <si>
    <t>Emissions Compliance Evaluation</t>
  </si>
  <si>
    <t>No of Records:</t>
  </si>
  <si>
    <t>Contact Name:</t>
  </si>
  <si>
    <t>No of Plants:</t>
  </si>
  <si>
    <t>Contact No.:</t>
  </si>
  <si>
    <t>As of Month (MM-YYYY):</t>
  </si>
  <si>
    <t>MM-YYYY</t>
  </si>
  <si>
    <t>Contact Email:</t>
  </si>
  <si>
    <t>Genco File Code</t>
  </si>
  <si>
    <t>Legal Entity Name</t>
  </si>
  <si>
    <t>Plant Name</t>
  </si>
  <si>
    <t>Plant Type</t>
  </si>
  <si>
    <t>Genco Group</t>
  </si>
  <si>
    <t>Year</t>
  </si>
  <si>
    <t>Month</t>
  </si>
  <si>
    <r>
      <t>GHG Emissions (tCO</t>
    </r>
    <r>
      <rPr>
        <b/>
        <vertAlign val="subscript"/>
        <sz val="11"/>
        <rFont val="Aptos Narrow"/>
        <family val="2"/>
        <scheme val="minor"/>
      </rPr>
      <t>2</t>
    </r>
    <r>
      <rPr>
        <b/>
        <sz val="11"/>
        <rFont val="Aptos Narrow"/>
        <family val="2"/>
        <scheme val="minor"/>
      </rPr>
      <t>e)</t>
    </r>
  </si>
  <si>
    <t>Unit Generated Total (MWh)</t>
  </si>
  <si>
    <t>Net Electricity Generation (MWh)</t>
  </si>
  <si>
    <t>Unit Work (MWh)</t>
  </si>
  <si>
    <t>Heat Generation (MWh)</t>
  </si>
  <si>
    <t>Useful Steam Output (TJ)</t>
  </si>
  <si>
    <t>Fuel Consumption Type</t>
  </si>
  <si>
    <t>UOM (unit of measurement)</t>
  </si>
  <si>
    <t>Fuel Consumed (TJ)</t>
  </si>
  <si>
    <t>e.g. AAA001</t>
  </si>
  <si>
    <t>e.g. AAA PTE LTD</t>
  </si>
  <si>
    <t>AAA:001</t>
  </si>
  <si>
    <t>CCGT</t>
  </si>
  <si>
    <t>GENCO</t>
  </si>
  <si>
    <t>plant_name</t>
  </si>
  <si>
    <t>plant_type</t>
  </si>
  <si>
    <t>year</t>
  </si>
  <si>
    <t>month</t>
  </si>
  <si>
    <t>date</t>
  </si>
  <si>
    <r>
      <t>GHG emissions (tCO</t>
    </r>
    <r>
      <rPr>
        <b/>
        <vertAlign val="subscript"/>
        <sz val="11"/>
        <rFont val="Aptos Narrow"/>
        <family val="2"/>
        <scheme val="minor"/>
      </rPr>
      <t>2</t>
    </r>
    <r>
      <rPr>
        <b/>
        <sz val="11"/>
        <rFont val="Aptos Narrow"/>
        <family val="2"/>
        <scheme val="minor"/>
      </rPr>
      <t>e)</t>
    </r>
  </si>
  <si>
    <t>Up to allowable capacity (on diesel) – without PSO exemption order (MW)</t>
  </si>
  <si>
    <t>Up to allowable capacity (on diesel) – with PSO exemption order (MW)</t>
  </si>
  <si>
    <r>
      <t>periods exempted in system emergency</t>
    </r>
    <r>
      <rPr>
        <b/>
        <sz val="11"/>
        <rFont val="Calibri"/>
        <family val="2"/>
      </rPr>
      <t>*</t>
    </r>
  </si>
  <si>
    <t>time duration (minutes)</t>
  </si>
  <si>
    <t>e.g. BBB001</t>
  </si>
  <si>
    <t>e.g. BBB PTE LTD</t>
  </si>
  <si>
    <t>BBB:001</t>
  </si>
  <si>
    <t>OCGT</t>
  </si>
  <si>
    <t>Periods exempted in system emergency include Directed Supply Scheme (DSS), Fast Start Services, or other emergency situations as formally instructed by the Power System Operator. For details of the exemptions to the Emissions Standards, please refer to section 6 of the Emissions Standards Code.</t>
  </si>
  <si>
    <t>Field in template</t>
  </si>
  <si>
    <t>Data Type</t>
  </si>
  <si>
    <t>No of Records</t>
  </si>
  <si>
    <t>Integer</t>
  </si>
  <si>
    <t>Number of attributes.</t>
  </si>
  <si>
    <t>No of Plants</t>
  </si>
  <si>
    <t>Number of plants.</t>
  </si>
  <si>
    <t>As of Month (MM-YYYY)</t>
  </si>
  <si>
    <t>String (7)</t>
  </si>
  <si>
    <t>Month and Year of the data submitted for. It is in MM-YYYY format.</t>
  </si>
  <si>
    <t>Attribute</t>
  </si>
  <si>
    <t>String (100)</t>
  </si>
  <si>
    <t>Name of the attribute.</t>
  </si>
  <si>
    <r>
      <t>-</t>
    </r>
    <r>
      <rPr>
        <sz val="10"/>
        <color indexed="8"/>
        <rFont val="Times New Roman"/>
        <family val="1"/>
      </rPr>
      <t xml:space="preserve">       </t>
    </r>
    <r>
      <rPr>
        <sz val="10"/>
        <color indexed="8"/>
        <rFont val="Arial"/>
        <family val="2"/>
      </rPr>
      <t>Unit Generated Total (MWh)</t>
    </r>
  </si>
  <si>
    <t>Number</t>
  </si>
  <si>
    <t>Total electricity gross production in MWh.</t>
  </si>
  <si>
    <r>
      <t>-</t>
    </r>
    <r>
      <rPr>
        <sz val="10"/>
        <color indexed="8"/>
        <rFont val="Times New Roman"/>
        <family val="1"/>
      </rPr>
      <t xml:space="preserve">       </t>
    </r>
    <r>
      <rPr>
        <sz val="10"/>
        <color indexed="8"/>
        <rFont val="Arial"/>
        <family val="2"/>
      </rPr>
      <t>Unit Generated by Fuel Type (MWh)</t>
    </r>
  </si>
  <si>
    <t>Electricity gross production in MWh by a particular fuel type identified by a product HS code. User may add and remove rows for unit generated by new and obsolete fuel types. To also update the No of Records field to reflect the new number of rows.</t>
  </si>
  <si>
    <t>Net electricity production is the total gross electricity generation minus auxiliary consumption of the generating unit in MWh</t>
  </si>
  <si>
    <t xml:space="preserve"> -    Unit Works (MWh)</t>
  </si>
  <si>
    <t>Auxiliary consumption of a generating unit within the electricity generation process in MWh.</t>
  </si>
  <si>
    <t xml:space="preserve"> -    Internal Use (MWh)</t>
  </si>
  <si>
    <t>Embedded consumption of unit generated total, and can be left blank in the case if there is no embedded consumption (i.e. all of net generation is exported to grid).</t>
  </si>
  <si>
    <r>
      <t>-</t>
    </r>
    <r>
      <rPr>
        <sz val="10"/>
        <color indexed="8"/>
        <rFont val="Times New Roman"/>
        <family val="1"/>
      </rPr>
      <t xml:space="preserve">       </t>
    </r>
    <r>
      <rPr>
        <sz val="10"/>
        <color indexed="8"/>
        <rFont val="Arial"/>
        <family val="2"/>
      </rPr>
      <t>Unit Import from Grid (MWh)</t>
    </r>
  </si>
  <si>
    <t>Electricity imported from the grid in MWh.</t>
  </si>
  <si>
    <r>
      <t>-</t>
    </r>
    <r>
      <rPr>
        <sz val="10"/>
        <color indexed="8"/>
        <rFont val="Times New Roman"/>
        <family val="1"/>
      </rPr>
      <t xml:space="preserve">       </t>
    </r>
    <r>
      <rPr>
        <sz val="10"/>
        <color indexed="8"/>
        <rFont val="Arial"/>
        <family val="2"/>
      </rPr>
      <t>Unit Export to Grid (MWh)</t>
    </r>
  </si>
  <si>
    <t>Electricity exported to the grid in MWh.</t>
  </si>
  <si>
    <r>
      <rPr>
        <sz val="10"/>
        <color indexed="8"/>
        <rFont val="Times New Roman"/>
        <family val="1"/>
      </rPr>
      <t xml:space="preserve"> -      </t>
    </r>
    <r>
      <rPr>
        <sz val="10"/>
        <color indexed="8"/>
        <rFont val="Arial"/>
        <family val="2"/>
      </rPr>
      <t>Fuel Consumed</t>
    </r>
    <r>
      <rPr>
        <sz val="10"/>
        <color theme="1"/>
        <rFont val="Arial"/>
        <family val="2"/>
      </rPr>
      <t xml:space="preserve"> (TJ)</t>
    </r>
  </si>
  <si>
    <t>Fuel consumed to produce electricity. User may add and remove rows for new and obsolete fuel consumed. To also update the No of Records field to reflect the new number of rows.</t>
  </si>
  <si>
    <r>
      <t>-</t>
    </r>
    <r>
      <rPr>
        <sz val="10"/>
        <color indexed="8"/>
        <rFont val="Times New Roman"/>
        <family val="1"/>
      </rPr>
      <t xml:space="preserve">       </t>
    </r>
    <r>
      <rPr>
        <sz val="10"/>
        <color indexed="8"/>
        <rFont val="Arial"/>
        <family val="2"/>
      </rPr>
      <t>Tonne of Oil Equivalent of All Fuel</t>
    </r>
  </si>
  <si>
    <t>Total fuel consumed, in TOE, to produce electricity.</t>
  </si>
  <si>
    <r>
      <t>-</t>
    </r>
    <r>
      <rPr>
        <sz val="10"/>
        <color indexed="8"/>
        <rFont val="Times New Roman"/>
        <family val="1"/>
      </rPr>
      <t xml:space="preserve">       </t>
    </r>
    <r>
      <rPr>
        <sz val="10"/>
        <color indexed="8"/>
        <rFont val="Arial"/>
        <family val="2"/>
      </rPr>
      <t>Average Calorific Value</t>
    </r>
  </si>
  <si>
    <r>
      <t xml:space="preserve">Average </t>
    </r>
    <r>
      <rPr>
        <b/>
        <sz val="10"/>
        <color rgb="FF00B050"/>
        <rFont val="Arial"/>
        <family val="2"/>
      </rPr>
      <t>gross</t>
    </r>
    <r>
      <rPr>
        <sz val="10"/>
        <color theme="1"/>
        <rFont val="Arial"/>
        <family val="2"/>
      </rPr>
      <t xml:space="preserve"> calorific value of each fuel product consumed. User may add and remove rows for average calorific values for new and obsolete fuel types. To also update the No of Records field to reflect the new number of rows.</t>
    </r>
  </si>
  <si>
    <r>
      <t>-</t>
    </r>
    <r>
      <rPr>
        <sz val="10"/>
        <color indexed="8"/>
        <rFont val="Times New Roman"/>
        <family val="1"/>
      </rPr>
      <t xml:space="preserve">       </t>
    </r>
    <r>
      <rPr>
        <sz val="10"/>
        <color indexed="8"/>
        <rFont val="Arial"/>
        <family val="2"/>
      </rPr>
      <t>Plant Load Factor (%)</t>
    </r>
  </si>
  <si>
    <t>Plant load factor.</t>
  </si>
  <si>
    <r>
      <t>-</t>
    </r>
    <r>
      <rPr>
        <sz val="10"/>
        <color indexed="8"/>
        <rFont val="Times New Roman"/>
        <family val="1"/>
      </rPr>
      <t xml:space="preserve">       </t>
    </r>
    <r>
      <rPr>
        <sz val="10"/>
        <color indexed="8"/>
        <rFont val="Arial"/>
        <family val="2"/>
      </rPr>
      <t>Overall Thermal Efficiency (%)</t>
    </r>
  </si>
  <si>
    <t>Overall thermal efficiency.</t>
  </si>
  <si>
    <r>
      <t>-</t>
    </r>
    <r>
      <rPr>
        <sz val="10"/>
        <color indexed="8"/>
        <rFont val="Times New Roman"/>
        <family val="1"/>
      </rPr>
      <t xml:space="preserve">       </t>
    </r>
    <r>
      <rPr>
        <sz val="10"/>
        <color indexed="8"/>
        <rFont val="Arial"/>
        <family val="2"/>
      </rPr>
      <t>Electricity Generation Efficiency (%)</t>
    </r>
  </si>
  <si>
    <t>Electricity generation efficiency.</t>
  </si>
  <si>
    <r>
      <t>-</t>
    </r>
    <r>
      <rPr>
        <sz val="10"/>
        <color indexed="8"/>
        <rFont val="Times New Roman"/>
        <family val="1"/>
      </rPr>
      <t xml:space="preserve">       </t>
    </r>
    <r>
      <rPr>
        <sz val="10"/>
        <color indexed="8"/>
        <rFont val="Arial"/>
        <family val="2"/>
      </rPr>
      <t>Non-Electricity Generation Efficiency (%)</t>
    </r>
  </si>
  <si>
    <t>Non-electricity generation efficiency.</t>
  </si>
  <si>
    <r>
      <t>GHG Emissions (tCO</t>
    </r>
    <r>
      <rPr>
        <vertAlign val="subscript"/>
        <sz val="10"/>
        <color theme="1"/>
        <rFont val="Arial"/>
        <family val="2"/>
      </rPr>
      <t>2</t>
    </r>
    <r>
      <rPr>
        <sz val="10"/>
        <color theme="1"/>
        <rFont val="Arial"/>
        <family val="2"/>
      </rPr>
      <t>e)</t>
    </r>
  </si>
  <si>
    <r>
      <t>Green house gas emissions in tCO</t>
    </r>
    <r>
      <rPr>
        <vertAlign val="subscript"/>
        <sz val="10"/>
        <color theme="1"/>
        <rFont val="Arial"/>
        <family val="2"/>
      </rPr>
      <t>2</t>
    </r>
    <r>
      <rPr>
        <sz val="10"/>
        <color theme="1"/>
        <rFont val="Arial"/>
        <family val="2"/>
      </rPr>
      <t>e.</t>
    </r>
  </si>
  <si>
    <t>Fuel Product (HS Code)</t>
  </si>
  <si>
    <t>HS code of the fuel product used to produce electricity. It is an 8-digit integer.</t>
  </si>
  <si>
    <t>Fuel Product (Description)</t>
  </si>
  <si>
    <t>String (255)</t>
  </si>
  <si>
    <t>Description of the fuel product used to produce electricity. It is 255-character long.</t>
  </si>
  <si>
    <t>Total net electricity generation for the reporting calendar year in MWh.</t>
  </si>
  <si>
    <r>
      <t>Total annual GHG emissions (tCO</t>
    </r>
    <r>
      <rPr>
        <vertAlign val="subscript"/>
        <sz val="10"/>
        <color theme="1"/>
        <rFont val="Arial"/>
        <family val="2"/>
      </rPr>
      <t>2</t>
    </r>
    <r>
      <rPr>
        <sz val="10"/>
        <color theme="1"/>
        <rFont val="Arial"/>
        <family val="2"/>
      </rPr>
      <t>e)</t>
    </r>
  </si>
  <si>
    <r>
      <t>Total GHG emissions for the reporting calendar year in tCO</t>
    </r>
    <r>
      <rPr>
        <vertAlign val="subscript"/>
        <sz val="10"/>
        <color theme="1"/>
        <rFont val="Arial"/>
        <family val="2"/>
      </rPr>
      <t>2</t>
    </r>
    <r>
      <rPr>
        <sz val="10"/>
        <color theme="1"/>
        <rFont val="Arial"/>
        <family val="2"/>
      </rPr>
      <t>e.</t>
    </r>
  </si>
  <si>
    <t>Total gross electricity for the reporting calendar year in MWh.</t>
  </si>
  <si>
    <t>Total heat generation for the reporting calendar year in MWh.</t>
  </si>
  <si>
    <t>The ratio of total net electricity generation to total annual electricity generation</t>
  </si>
  <si>
    <r>
      <t>Emissions Associated with electricity generation (tCO</t>
    </r>
    <r>
      <rPr>
        <vertAlign val="subscript"/>
        <sz val="10"/>
        <color theme="1"/>
        <rFont val="Arial"/>
        <family val="2"/>
      </rPr>
      <t>2</t>
    </r>
    <r>
      <rPr>
        <sz val="10"/>
        <color theme="1"/>
        <rFont val="Arial"/>
        <family val="2"/>
      </rPr>
      <t>e)</t>
    </r>
  </si>
  <si>
    <r>
      <t>The portion of total annual GHG (tCO</t>
    </r>
    <r>
      <rPr>
        <vertAlign val="subscript"/>
        <sz val="10"/>
        <color theme="1"/>
        <rFont val="Arial"/>
        <family val="2"/>
      </rPr>
      <t>2</t>
    </r>
    <r>
      <rPr>
        <sz val="10"/>
        <color theme="1"/>
        <rFont val="Arial"/>
        <family val="2"/>
      </rPr>
      <t>e) that is attributable to electricity generation activities, calculated by multiplying the proportion of electricity generation by the total annual GHG emissions for the calendar year.</t>
    </r>
  </si>
  <si>
    <t>Generation facility's nameplate rating in MW.</t>
  </si>
  <si>
    <r>
      <t>Emissions Intensity Limit (tCO</t>
    </r>
    <r>
      <rPr>
        <vertAlign val="subscript"/>
        <sz val="10"/>
        <color theme="1"/>
        <rFont val="Arial"/>
        <family val="2"/>
      </rPr>
      <t>2</t>
    </r>
    <r>
      <rPr>
        <sz val="10"/>
        <color theme="1"/>
        <rFont val="Arial"/>
        <family val="2"/>
      </rPr>
      <t>e/MWh)</t>
    </r>
  </si>
  <si>
    <t>The methodology of derivation of the emissions intensity limit of 0.355 tCO2e/MWh is consistent with carbon tax emissions reporting under the Carbon Pricing Act 2018, and the 2006 IPCC Guidelines emission factors. This figure is derived from a technical study commissioned by the Authority on the emissions intensity performance of power plants, based on the average emissions intensity performance of advanced CCGT models across three major OEMs in Singapore covered in the study (refer to the Annex of the industry consultation paper published on 9 Jan 2023) and the parameters from the Authority’s Review of Vesting Contract Technical Parameters 2021-2022. The emission intensity limit will be progressively tightened to ensure alignment with the emissions reduction trajectory.</t>
  </si>
  <si>
    <r>
      <t>Emission Factor (tCO</t>
    </r>
    <r>
      <rPr>
        <vertAlign val="subscript"/>
        <sz val="10"/>
        <color theme="1"/>
        <rFont val="Arial"/>
        <family val="2"/>
      </rPr>
      <t>2</t>
    </r>
    <r>
      <rPr>
        <sz val="10"/>
        <color theme="1"/>
        <rFont val="Arial"/>
        <family val="2"/>
      </rPr>
      <t>e/MWh)</t>
    </r>
  </si>
  <si>
    <r>
      <t>The emission factor shall be calculated by dividing the total annual carbon dioxide equivalent (CO</t>
    </r>
    <r>
      <rPr>
        <vertAlign val="subscript"/>
        <sz val="10"/>
        <color theme="1"/>
        <rFont val="Arial"/>
        <family val="2"/>
      </rPr>
      <t>2</t>
    </r>
    <r>
      <rPr>
        <sz val="10"/>
        <color theme="1"/>
        <rFont val="Arial"/>
        <family val="2"/>
      </rPr>
      <t>e) emissions of the generation unit by its total annual net electricity generation in MWh.</t>
    </r>
  </si>
  <si>
    <r>
      <t>Emission Factor (tCO</t>
    </r>
    <r>
      <rPr>
        <vertAlign val="subscript"/>
        <sz val="10"/>
        <color theme="1"/>
        <rFont val="Arial"/>
        <family val="2"/>
      </rPr>
      <t>2</t>
    </r>
    <r>
      <rPr>
        <sz val="10"/>
        <color theme="1"/>
        <rFont val="Arial"/>
        <family val="2"/>
      </rPr>
      <t>e/MWh) for Cogen</t>
    </r>
  </si>
  <si>
    <t xml:space="preserve">The Emissions Standards for new and repowered cogeneration power plants shall comply with Tier 1 Emissions Standard and shall be imposed solely on the electricity generation portion, excluding emissions associated with useful heat production. </t>
  </si>
  <si>
    <r>
      <t>Emission Allowance Limit (tCO</t>
    </r>
    <r>
      <rPr>
        <vertAlign val="subscript"/>
        <sz val="10"/>
        <color theme="1"/>
        <rFont val="Arial"/>
        <family val="2"/>
      </rPr>
      <t>2</t>
    </r>
    <r>
      <rPr>
        <sz val="10"/>
        <color theme="1"/>
        <rFont val="Arial"/>
        <family val="2"/>
      </rPr>
      <t>e)</t>
    </r>
  </si>
  <si>
    <t>The Emission Allowance Limit shall be determined based on the Tier 2 Reportable Generation Unit's Generation Capacity and the applicable emissions intensity limit for Tier 1.</t>
  </si>
  <si>
    <t>UOM</t>
  </si>
  <si>
    <t>String (20)</t>
  </si>
  <si>
    <t xml:space="preserve">Unit of measurement of each attribute, e.g. fuel consumed and average calorific value. The input UOM must be in the list of reference code as defined below. </t>
  </si>
  <si>
    <t>Total</t>
  </si>
  <si>
    <t>Total quantity of a particular attribute in the fixed or selected UOM. Up to 10 decimals is allowed.</t>
  </si>
  <si>
    <t>Plant (Name)</t>
  </si>
  <si>
    <t>String (50)</t>
  </si>
  <si>
    <t>Name of the plant. The plant is named in the naming convention [Plant Type] – [Plant or Unit Name]. This column can be extended by adding new column with a new plant name. The number of plant columns must be the same with the number of plants input in the field “No of Plants”. It is 50-character long. User can add a new plant by: 
1. Add a new column after the Total column
2. Input plant name in the header of the new column. In the current template the header is at row 4.  
3. Input the values, e.g. Unit Generated Total, Unit Generated by Fuel Type, etc. 
4. Update the No of Plants field to reflect the new number of plants
User can also remove a plant by: 
1. Right click the column with the plant to remove
2. Select delete the selected rows
3. Update the No of Plants field to reflect the new number of plants</t>
  </si>
  <si>
    <t>Plant (Quantity)</t>
  </si>
  <si>
    <t>Quantity of a particular attribute in the fixed or selected UOM for a particular plant. Up to 10 decimals is allowed.</t>
  </si>
  <si>
    <t>Legend of colour</t>
  </si>
  <si>
    <t>For user inputs</t>
  </si>
  <si>
    <t>Aggregated cell</t>
  </si>
  <si>
    <t>Computes either the total or average value from user inputs (yellow cells)</t>
  </si>
  <si>
    <t>For EMA's assessment</t>
  </si>
  <si>
    <t>UOM Reference Code</t>
  </si>
  <si>
    <t>bbl</t>
  </si>
  <si>
    <t>Barrel (bbl)</t>
  </si>
  <si>
    <r>
      <t>ft</t>
    </r>
    <r>
      <rPr>
        <vertAlign val="superscript"/>
        <sz val="11"/>
        <rFont val="Calibri"/>
        <family val="2"/>
      </rPr>
      <t>3</t>
    </r>
  </si>
  <si>
    <t>Cubic foot (ft3)</t>
  </si>
  <si>
    <r>
      <t>m</t>
    </r>
    <r>
      <rPr>
        <vertAlign val="superscript"/>
        <sz val="11"/>
        <rFont val="Calibri"/>
        <family val="2"/>
      </rPr>
      <t>3</t>
    </r>
  </si>
  <si>
    <t>Cubic metre (m3)</t>
  </si>
  <si>
    <t>Gcal</t>
  </si>
  <si>
    <t>Gigacalorie (Gcal)</t>
  </si>
  <si>
    <t>GWh</t>
  </si>
  <si>
    <t>Gigawatt-hour (GWh)</t>
  </si>
  <si>
    <t>Kcal</t>
  </si>
  <si>
    <t>Kilocalorie (Kcal)</t>
  </si>
  <si>
    <t>kg</t>
  </si>
  <si>
    <t>Kilogramme (kg)</t>
  </si>
  <si>
    <t>Ktoe</t>
  </si>
  <si>
    <t>Kilotoe (Ktoe)</t>
  </si>
  <si>
    <t>KW</t>
  </si>
  <si>
    <t>KiloWatt</t>
  </si>
  <si>
    <t>KWh</t>
  </si>
  <si>
    <t>Kilowatt-hour (KWh)</t>
  </si>
  <si>
    <t>L</t>
  </si>
  <si>
    <t>Litre (l)</t>
  </si>
  <si>
    <t>lt</t>
  </si>
  <si>
    <t>Long ton (lt)</t>
  </si>
  <si>
    <t>MJ</t>
  </si>
  <si>
    <t>Megajoule (MJ)</t>
  </si>
  <si>
    <t>Mbtu</t>
  </si>
  <si>
    <t>Million Btu (MBtu)</t>
  </si>
  <si>
    <t>Mtoe</t>
  </si>
  <si>
    <t>Million Toe (Mtoe)</t>
  </si>
  <si>
    <t>lb</t>
  </si>
  <si>
    <t>Pound (lb)</t>
  </si>
  <si>
    <t>st</t>
  </si>
  <si>
    <t>Short ton (st)</t>
  </si>
  <si>
    <t>TJ</t>
  </si>
  <si>
    <t>Terajoule (TJ)</t>
  </si>
  <si>
    <t>t</t>
  </si>
  <si>
    <t>Tonne (t)</t>
  </si>
  <si>
    <t>gal U.K.</t>
  </si>
  <si>
    <t>U.K. gallon (gal U.K.)</t>
  </si>
  <si>
    <t>gal U.S</t>
  </si>
  <si>
    <t>U.S. gallon (gal U.S)</t>
  </si>
  <si>
    <t>mmscf</t>
  </si>
  <si>
    <t>Million cubic foot (mmscf)</t>
  </si>
  <si>
    <t>KJ / KG</t>
  </si>
  <si>
    <t>Kilojoule / Kilogramme (KJ / KG)</t>
  </si>
  <si>
    <t>BTU / SCF</t>
  </si>
  <si>
    <t>Btu / Cubic foot (BTU / SCF)</t>
  </si>
  <si>
    <t>TOE</t>
  </si>
  <si>
    <t>Tonne of oil equivalent (TOE)</t>
  </si>
  <si>
    <t>MWh</t>
  </si>
  <si>
    <t>Megawatt-hour (MWh)</t>
  </si>
  <si>
    <t>Btu/t</t>
  </si>
  <si>
    <t>Tonne CO2</t>
  </si>
  <si>
    <r>
      <t>tCO</t>
    </r>
    <r>
      <rPr>
        <vertAlign val="subscript"/>
        <sz val="11"/>
        <color theme="1"/>
        <rFont val="Aptos Narrow"/>
        <family val="2"/>
        <scheme val="minor"/>
      </rPr>
      <t>2</t>
    </r>
    <r>
      <rPr>
        <sz val="11"/>
        <color theme="1"/>
        <rFont val="Aptos Narrow"/>
        <family val="2"/>
        <scheme val="minor"/>
      </rPr>
      <t>e/MWh</t>
    </r>
  </si>
  <si>
    <r>
      <t>tonnes of carbon dioxide equivalent (tCO</t>
    </r>
    <r>
      <rPr>
        <vertAlign val="subscript"/>
        <sz val="11"/>
        <color theme="1"/>
        <rFont val="Aptos Narrow"/>
        <family val="2"/>
        <scheme val="minor"/>
      </rPr>
      <t>2</t>
    </r>
    <r>
      <rPr>
        <sz val="11"/>
        <color theme="1"/>
        <rFont val="Aptos Narrow"/>
        <family val="2"/>
        <scheme val="minor"/>
      </rPr>
      <t>e) per megawatt hour (MWh)</t>
    </r>
  </si>
  <si>
    <t>Emissions Standards Compliance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</si>
</sst>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mmm\ yyyy"/>
    <numFmt numFmtId="165" formatCode="0.0000"/>
  </numFmts>
  <fonts count="44" x14ac:knownFonts="1">
    <font>
      <sz val="11"/>
      <color theme="1"/>
      <name val="Aptos Narrow"/>
      <family val="2"/>
      <scheme val="minor"/>
    </font>
    <font>
      <b/>
      <sz val="11"/>
      <color theme="1"/>
      <name val="Aptos Narrow"/>
      <family val="2"/>
      <scheme val="minor"/>
    </font>
    <font>
      <sz val="11"/>
      <color theme="1"/>
      <name val="Calibri"/>
      <family val="2"/>
    </font>
    <font>
      <sz val="1"/>
      <color theme="1"/>
      <name val="Calibri"/>
      <family val="2"/>
    </font>
    <font>
      <sz val="11"/>
      <color theme="1"/>
      <name val="Times New Roman"/>
      <family val="1"/>
    </font>
    <font>
      <sz val="8"/>
      <color theme="1"/>
      <name val="Calibri"/>
      <family val="2"/>
    </font>
    <font>
      <b/>
      <sz val="11"/>
      <name val="Aptos Narrow"/>
      <family val="2"/>
      <scheme val="minor"/>
    </font>
    <font>
      <b/>
      <sz val="14"/>
      <color theme="1"/>
      <name val="Aptos Narrow"/>
      <family val="2"/>
      <scheme val="minor"/>
    </font>
    <font>
      <b/>
      <sz val="16"/>
      <color theme="1"/>
      <name val="Aptos Narrow"/>
      <family val="2"/>
      <scheme val="minor"/>
    </font>
    <font>
      <b/>
      <sz val="22"/>
      <color theme="1"/>
      <name val="Aptos Narrow"/>
      <family val="2"/>
      <scheme val="minor"/>
    </font>
    <font>
      <sz val="11"/>
      <color rgb="FF000000"/>
      <name val="Calibri"/>
      <family val="2"/>
    </font>
    <font>
      <sz val="11"/>
      <color rgb="FF000000"/>
      <name val="Aptos Narrow"/>
      <family val="2"/>
      <scheme val="minor"/>
    </font>
    <font>
      <b/>
      <sz val="11"/>
      <color rgb="FF000000"/>
      <name val="Aptos Narrow"/>
      <family val="2"/>
      <scheme val="minor"/>
    </font>
    <font>
      <b/>
      <vertAlign val="subscript"/>
      <sz val="11"/>
      <color theme="1"/>
      <name val="Aptos Narrow"/>
      <family val="2"/>
      <scheme val="minor"/>
    </font>
    <font>
      <sz val="14"/>
      <color theme="1"/>
      <name val="Aptos Narrow"/>
      <family val="2"/>
      <scheme val="minor"/>
    </font>
    <font>
      <i/>
      <sz val="11"/>
      <color theme="1"/>
      <name val="Calibri"/>
      <family val="2"/>
    </font>
    <font>
      <i/>
      <sz val="1"/>
      <color theme="1"/>
      <name val="Calibri"/>
      <family val="2"/>
    </font>
    <font>
      <i/>
      <sz val="11"/>
      <color theme="1"/>
      <name val="Times New Roman"/>
      <family val="1"/>
    </font>
    <font>
      <vertAlign val="superscript"/>
      <sz val="14"/>
      <color theme="1"/>
      <name val="Aptos Narrow"/>
      <family val="2"/>
      <scheme val="minor"/>
    </font>
    <font>
      <sz val="11"/>
      <color rgb="FF00B050"/>
      <name val="Calibri"/>
      <family val="2"/>
    </font>
    <font>
      <u/>
      <sz val="11"/>
      <color theme="10"/>
      <name val="Aptos Narrow"/>
      <family val="2"/>
      <scheme val="minor"/>
    </font>
    <font>
      <vertAlign val="subscript"/>
      <sz val="14"/>
      <color theme="1"/>
      <name val="Aptos Narrow"/>
      <family val="2"/>
      <scheme val="minor"/>
    </font>
    <font>
      <b/>
      <sz val="18"/>
      <color theme="1"/>
      <name val="Aptos Narrow"/>
      <family val="2"/>
      <scheme val="minor"/>
    </font>
    <font>
      <sz val="16"/>
      <color theme="1"/>
      <name val="Aptos Narrow"/>
      <family val="2"/>
      <scheme val="minor"/>
    </font>
    <font>
      <b/>
      <sz val="12"/>
      <color theme="1"/>
      <name val="Aptos Narrow"/>
      <family val="2"/>
      <scheme val="minor"/>
    </font>
    <font>
      <b/>
      <sz val="12"/>
      <name val="Aptos Narrow"/>
      <family val="2"/>
      <scheme val="minor"/>
    </font>
    <font>
      <u/>
      <sz val="11"/>
      <color theme="1"/>
      <name val="Aptos Narrow"/>
      <family val="2"/>
      <scheme val="minor"/>
    </font>
    <font>
      <sz val="10"/>
      <name val="Arial"/>
      <family val="2"/>
    </font>
    <font>
      <sz val="11"/>
      <name val="Aptos Narrow"/>
      <family val="2"/>
      <scheme val="minor"/>
    </font>
    <font>
      <b/>
      <vertAlign val="subscript"/>
      <sz val="11"/>
      <name val="Aptos Narrow"/>
      <family val="2"/>
      <scheme val="minor"/>
    </font>
    <font>
      <b/>
      <sz val="11"/>
      <name val="Calibri"/>
      <family val="2"/>
    </font>
    <font>
      <b/>
      <sz val="10"/>
      <color theme="1"/>
      <name val="Arial"/>
      <family val="2"/>
    </font>
    <font>
      <b/>
      <sz val="10"/>
      <name val="Arial"/>
      <family val="2"/>
    </font>
    <font>
      <sz val="10"/>
      <color theme="1"/>
      <name val="Arial"/>
      <family val="2"/>
    </font>
    <font>
      <sz val="10"/>
      <color indexed="8"/>
      <name val="Times New Roman"/>
      <family val="1"/>
    </font>
    <font>
      <sz val="10"/>
      <color indexed="8"/>
      <name val="Arial"/>
      <family val="2"/>
    </font>
    <font>
      <b/>
      <sz val="10"/>
      <color rgb="FF00B050"/>
      <name val="Arial"/>
      <family val="2"/>
    </font>
    <font>
      <sz val="10"/>
      <color theme="1"/>
      <name val="Aptos Narrow"/>
      <family val="2"/>
      <scheme val="minor"/>
    </font>
    <font>
      <sz val="11"/>
      <name val="Calibri"/>
      <family val="2"/>
    </font>
    <font>
      <vertAlign val="superscript"/>
      <sz val="11"/>
      <name val="Calibri"/>
      <family val="2"/>
    </font>
    <font>
      <b/>
      <sz val="10"/>
      <color theme="0"/>
      <name val="Arial"/>
      <family val="2"/>
    </font>
    <font>
      <sz val="10"/>
      <color theme="1"/>
      <name val="Arial"/>
      <family val="1"/>
    </font>
    <font>
      <vertAlign val="subscript"/>
      <sz val="10"/>
      <color theme="1"/>
      <name val="Arial"/>
      <family val="2"/>
    </font>
    <font>
      <vertAlign val="subscript"/>
      <sz val="11"/>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00CC99"/>
        <bgColor indexed="64"/>
      </patternFill>
    </fill>
    <fill>
      <patternFill patternType="solid">
        <fgColor theme="0" tint="-0.249977111117893"/>
        <bgColor indexed="64"/>
      </patternFill>
    </fill>
    <fill>
      <patternFill patternType="solid">
        <fgColor rgb="FFFFFFCC"/>
        <bgColor indexed="64"/>
      </patternFill>
    </fill>
    <fill>
      <patternFill patternType="solid">
        <fgColor rgb="FFB3B3B3"/>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theme="1"/>
      </bottom>
      <diagonal/>
    </border>
    <border>
      <left/>
      <right/>
      <top style="thin">
        <color theme="1"/>
      </top>
      <bottom style="thin">
        <color theme="1"/>
      </bottom>
      <diagonal/>
    </border>
    <border>
      <left/>
      <right/>
      <top style="thin">
        <color theme="1"/>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5">
    <xf numFmtId="0" fontId="0" fillId="0" borderId="0"/>
    <xf numFmtId="0" fontId="10" fillId="0" borderId="0"/>
    <xf numFmtId="0" fontId="10" fillId="0" borderId="0"/>
    <xf numFmtId="0" fontId="10" fillId="0" borderId="0"/>
    <xf numFmtId="0" fontId="20" fillId="0" borderId="0" applyNumberFormat="0" applyFill="0" applyBorder="0" applyAlignment="0" applyProtection="0"/>
  </cellStyleXfs>
  <cellXfs count="158">
    <xf numFmtId="0" fontId="0" fillId="0" borderId="0" xfId="0"/>
    <xf numFmtId="0" fontId="0" fillId="2" borderId="0" xfId="0" applyFill="1"/>
    <xf numFmtId="0" fontId="11" fillId="2" borderId="0" xfId="1" applyFont="1" applyFill="1" applyAlignment="1">
      <alignment horizontal="left"/>
    </xf>
    <xf numFmtId="0" fontId="12" fillId="2" borderId="0" xfId="2" applyFont="1" applyFill="1" applyAlignment="1">
      <alignment horizontal="center" vertical="center" wrapText="1"/>
    </xf>
    <xf numFmtId="0" fontId="11" fillId="2" borderId="0" xfId="2" applyFont="1" applyFill="1" applyAlignment="1">
      <alignment horizontal="center" vertical="center" wrapText="1"/>
    </xf>
    <xf numFmtId="0" fontId="11" fillId="2" borderId="0" xfId="1" applyFont="1" applyFill="1" applyAlignment="1">
      <alignment horizontal="center" vertical="center" wrapText="1"/>
    </xf>
    <xf numFmtId="0" fontId="12" fillId="2" borderId="5" xfId="2" applyFont="1" applyFill="1" applyBorder="1" applyAlignment="1">
      <alignment horizontal="center" vertical="center" wrapText="1"/>
    </xf>
    <xf numFmtId="164" fontId="11" fillId="2" borderId="6" xfId="3" applyNumberFormat="1" applyFont="1" applyFill="1" applyBorder="1" applyAlignment="1">
      <alignment horizontal="center" vertical="center" wrapText="1"/>
    </xf>
    <xf numFmtId="164" fontId="11" fillId="2" borderId="7" xfId="3" applyNumberFormat="1" applyFont="1" applyFill="1" applyBorder="1" applyAlignment="1">
      <alignment horizontal="center" vertical="center" wrapText="1"/>
    </xf>
    <xf numFmtId="0" fontId="12" fillId="2" borderId="1" xfId="2" applyFont="1" applyFill="1" applyBorder="1" applyAlignment="1">
      <alignment horizontal="center" vertical="center" wrapText="1"/>
    </xf>
    <xf numFmtId="0" fontId="11" fillId="2" borderId="1" xfId="1" applyFont="1" applyFill="1" applyBorder="1" applyAlignment="1">
      <alignment horizontal="center" vertical="center" wrapText="1"/>
    </xf>
    <xf numFmtId="0" fontId="1" fillId="0" borderId="0" xfId="0" applyFont="1" applyAlignment="1">
      <alignment horizontal="center"/>
    </xf>
    <xf numFmtId="0" fontId="0" fillId="2" borderId="1" xfId="0" applyFill="1" applyBorder="1"/>
    <xf numFmtId="0" fontId="19" fillId="0" borderId="0" xfId="0" applyFont="1" applyAlignment="1">
      <alignment vertical="center" wrapText="1"/>
    </xf>
    <xf numFmtId="0" fontId="0" fillId="0" borderId="0" xfId="0" applyAlignment="1">
      <alignment horizontal="left"/>
    </xf>
    <xf numFmtId="0" fontId="5" fillId="2" borderId="0" xfId="0" applyFont="1" applyFill="1" applyAlignment="1">
      <alignment vertical="center"/>
    </xf>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1" fillId="2" borderId="0" xfId="0" applyFont="1" applyFill="1"/>
    <xf numFmtId="0" fontId="16" fillId="2" borderId="0" xfId="0" applyFont="1" applyFill="1" applyAlignment="1">
      <alignment vertical="center" wrapText="1"/>
    </xf>
    <xf numFmtId="0" fontId="15" fillId="2" borderId="0" xfId="0" applyFont="1" applyFill="1" applyAlignment="1">
      <alignment vertical="top" wrapText="1"/>
    </xf>
    <xf numFmtId="0" fontId="17" fillId="2" borderId="0" xfId="0" applyFont="1" applyFill="1" applyAlignment="1">
      <alignment horizontal="center" vertical="center" wrapText="1"/>
    </xf>
    <xf numFmtId="0" fontId="14" fillId="2" borderId="0" xfId="0" applyFont="1" applyFill="1"/>
    <xf numFmtId="0" fontId="14" fillId="2" borderId="13" xfId="0" applyFont="1" applyFill="1" applyBorder="1" applyAlignment="1">
      <alignment vertical="top"/>
    </xf>
    <xf numFmtId="0" fontId="14" fillId="2" borderId="13" xfId="0" applyFont="1" applyFill="1" applyBorder="1" applyAlignment="1">
      <alignment vertical="top" wrapText="1"/>
    </xf>
    <xf numFmtId="0" fontId="0" fillId="2" borderId="14" xfId="0" applyFill="1" applyBorder="1"/>
    <xf numFmtId="0" fontId="14" fillId="2" borderId="15" xfId="0" applyFont="1" applyFill="1" applyBorder="1" applyAlignment="1">
      <alignment vertical="top" wrapText="1"/>
    </xf>
    <xf numFmtId="0" fontId="14" fillId="2" borderId="16" xfId="0" applyFont="1" applyFill="1" applyBorder="1" applyAlignment="1">
      <alignment vertical="top" wrapText="1"/>
    </xf>
    <xf numFmtId="0" fontId="8" fillId="3" borderId="0" xfId="0" applyFont="1" applyFill="1"/>
    <xf numFmtId="0" fontId="22" fillId="2" borderId="0" xfId="0" applyFont="1" applyFill="1"/>
    <xf numFmtId="49" fontId="23" fillId="0" borderId="0" xfId="0" applyNumberFormat="1" applyFont="1"/>
    <xf numFmtId="49" fontId="23" fillId="2" borderId="0" xfId="0" applyNumberFormat="1" applyFont="1" applyFill="1"/>
    <xf numFmtId="0" fontId="8" fillId="2" borderId="0" xfId="0" applyFont="1" applyFill="1"/>
    <xf numFmtId="0" fontId="0" fillId="2" borderId="13" xfId="0" applyFill="1" applyBorder="1" applyAlignment="1">
      <alignment horizontal="left"/>
    </xf>
    <xf numFmtId="0" fontId="20" fillId="2" borderId="0" xfId="4" applyFill="1" applyAlignment="1">
      <alignment vertical="center"/>
    </xf>
    <xf numFmtId="0" fontId="0" fillId="2" borderId="15" xfId="0" applyFill="1" applyBorder="1"/>
    <xf numFmtId="0" fontId="0" fillId="2" borderId="16" xfId="0" applyFill="1" applyBorder="1"/>
    <xf numFmtId="0" fontId="1" fillId="0" borderId="0" xfId="0" applyFont="1"/>
    <xf numFmtId="0" fontId="1" fillId="0" borderId="0" xfId="0" applyFont="1" applyAlignment="1">
      <alignment wrapText="1"/>
    </xf>
    <xf numFmtId="0" fontId="14" fillId="0" borderId="0" xfId="0" applyFont="1" applyAlignment="1">
      <alignment vertical="top"/>
    </xf>
    <xf numFmtId="0" fontId="14" fillId="0" borderId="0" xfId="0" applyFont="1" applyAlignment="1">
      <alignment vertical="top" wrapText="1"/>
    </xf>
    <xf numFmtId="0" fontId="14" fillId="2" borderId="0" xfId="0" applyFont="1" applyFill="1" applyAlignment="1">
      <alignment vertical="top" wrapText="1"/>
    </xf>
    <xf numFmtId="0" fontId="9" fillId="2" borderId="0" xfId="0" applyFont="1" applyFill="1" applyAlignment="1">
      <alignment horizontal="center" wrapText="1"/>
    </xf>
    <xf numFmtId="0" fontId="7" fillId="2" borderId="13" xfId="0" applyFont="1" applyFill="1" applyBorder="1" applyAlignment="1">
      <alignment vertical="center"/>
    </xf>
    <xf numFmtId="0" fontId="0" fillId="2" borderId="12" xfId="0" applyFill="1" applyBorder="1" applyAlignment="1">
      <alignment wrapText="1"/>
    </xf>
    <xf numFmtId="0" fontId="0" fillId="2" borderId="13" xfId="0" applyFill="1" applyBorder="1" applyAlignment="1">
      <alignment wrapText="1"/>
    </xf>
    <xf numFmtId="0" fontId="0" fillId="2" borderId="12" xfId="0" applyFill="1" applyBorder="1" applyAlignment="1">
      <alignment vertical="top"/>
    </xf>
    <xf numFmtId="0" fontId="0" fillId="2" borderId="13" xfId="0" applyFill="1" applyBorder="1" applyAlignment="1">
      <alignment vertical="top"/>
    </xf>
    <xf numFmtId="0" fontId="0" fillId="0" borderId="0" xfId="0" applyAlignment="1">
      <alignment vertical="top"/>
    </xf>
    <xf numFmtId="0" fontId="7" fillId="2" borderId="12" xfId="0" applyFont="1" applyFill="1" applyBorder="1" applyAlignment="1">
      <alignment vertical="center"/>
    </xf>
    <xf numFmtId="0" fontId="24" fillId="2" borderId="12" xfId="0" applyFont="1" applyFill="1" applyBorder="1" applyAlignment="1">
      <alignment vertical="center" wrapText="1"/>
    </xf>
    <xf numFmtId="0" fontId="25" fillId="2" borderId="12" xfId="0" applyFont="1" applyFill="1" applyBorder="1" applyAlignment="1">
      <alignment horizontal="left" vertical="top" wrapText="1"/>
    </xf>
    <xf numFmtId="0" fontId="25" fillId="0" borderId="12" xfId="0" applyFont="1" applyBorder="1" applyAlignment="1">
      <alignment vertical="center" wrapText="1"/>
    </xf>
    <xf numFmtId="0" fontId="0" fillId="0" borderId="12" xfId="0" applyBorder="1"/>
    <xf numFmtId="0" fontId="0" fillId="2" borderId="0" xfId="0" applyFill="1" applyAlignment="1">
      <alignment vertical="top"/>
    </xf>
    <xf numFmtId="0" fontId="12" fillId="2" borderId="1" xfId="2" applyFont="1" applyFill="1" applyBorder="1" applyAlignment="1">
      <alignment vertical="center" wrapText="1"/>
    </xf>
    <xf numFmtId="0" fontId="11" fillId="2" borderId="1" xfId="2" applyFont="1" applyFill="1" applyBorder="1" applyAlignment="1">
      <alignment vertical="center" wrapText="1"/>
    </xf>
    <xf numFmtId="0" fontId="12" fillId="2" borderId="0" xfId="2" applyFont="1" applyFill="1" applyAlignment="1">
      <alignment vertical="center" wrapText="1"/>
    </xf>
    <xf numFmtId="0" fontId="11" fillId="2" borderId="0" xfId="2" applyFont="1" applyFill="1" applyAlignment="1">
      <alignment vertical="center" wrapText="1"/>
    </xf>
    <xf numFmtId="0" fontId="0" fillId="0" borderId="1" xfId="0" applyBorder="1"/>
    <xf numFmtId="0" fontId="1" fillId="2" borderId="1" xfId="0" applyFont="1" applyFill="1" applyBorder="1"/>
    <xf numFmtId="49" fontId="27" fillId="2" borderId="0" xfId="0" applyNumberFormat="1" applyFont="1" applyFill="1"/>
    <xf numFmtId="0" fontId="1" fillId="2" borderId="0" xfId="0" applyFont="1" applyFill="1" applyAlignment="1">
      <alignment horizontal="center"/>
    </xf>
    <xf numFmtId="0" fontId="1" fillId="2" borderId="0" xfId="0" applyFont="1" applyFill="1" applyAlignment="1">
      <alignment wrapText="1"/>
    </xf>
    <xf numFmtId="0" fontId="8" fillId="2" borderId="0" xfId="0" applyFont="1" applyFill="1" applyAlignment="1">
      <alignment horizontal="left"/>
    </xf>
    <xf numFmtId="0" fontId="6" fillId="2" borderId="0" xfId="0" applyFont="1" applyFill="1" applyAlignment="1">
      <alignment horizontal="center" vertical="center" wrapText="1"/>
    </xf>
    <xf numFmtId="0" fontId="1" fillId="2" borderId="0" xfId="0" applyFont="1" applyFill="1" applyAlignment="1">
      <alignment vertical="center" wrapText="1"/>
    </xf>
    <xf numFmtId="9" fontId="0" fillId="2" borderId="0" xfId="0" applyNumberFormat="1" applyFill="1"/>
    <xf numFmtId="0" fontId="8" fillId="2" borderId="0" xfId="0" applyFont="1" applyFill="1" applyAlignment="1">
      <alignment horizontal="left" vertical="center"/>
    </xf>
    <xf numFmtId="0" fontId="18" fillId="2" borderId="0" xfId="0" applyFont="1" applyFill="1"/>
    <xf numFmtId="0" fontId="14" fillId="2" borderId="0" xfId="0" applyFont="1" applyFill="1" applyAlignment="1">
      <alignment horizontal="left"/>
    </xf>
    <xf numFmtId="0" fontId="0" fillId="2" borderId="1" xfId="0" applyFill="1" applyBorder="1" applyAlignment="1">
      <alignment vertical="center" wrapText="1"/>
    </xf>
    <xf numFmtId="0" fontId="0" fillId="2" borderId="1" xfId="0" applyFill="1" applyBorder="1" applyAlignment="1">
      <alignment horizontal="center"/>
    </xf>
    <xf numFmtId="0" fontId="0" fillId="2" borderId="4" xfId="0" applyFill="1" applyBorder="1"/>
    <xf numFmtId="0" fontId="1" fillId="2" borderId="4" xfId="0" applyFont="1" applyFill="1" applyBorder="1" applyAlignment="1">
      <alignment horizontal="left"/>
    </xf>
    <xf numFmtId="0" fontId="1" fillId="2" borderId="1" xfId="0" applyFont="1" applyFill="1" applyBorder="1" applyAlignment="1">
      <alignment wrapText="1"/>
    </xf>
    <xf numFmtId="0" fontId="0" fillId="6" borderId="1" xfId="0" applyFill="1" applyBorder="1"/>
    <xf numFmtId="0" fontId="0" fillId="5" borderId="1" xfId="0" applyFill="1" applyBorder="1" applyAlignment="1">
      <alignment horizontal="left"/>
    </xf>
    <xf numFmtId="9" fontId="0" fillId="5" borderId="1" xfId="0" applyNumberFormat="1" applyFill="1" applyBorder="1" applyAlignment="1">
      <alignment horizontal="left"/>
    </xf>
    <xf numFmtId="0" fontId="0" fillId="3" borderId="1" xfId="0" applyFill="1" applyBorder="1" applyAlignment="1">
      <alignment horizontal="left"/>
    </xf>
    <xf numFmtId="0" fontId="0" fillId="4" borderId="1" xfId="0" applyFill="1" applyBorder="1" applyAlignment="1">
      <alignment horizontal="left"/>
    </xf>
    <xf numFmtId="0" fontId="31" fillId="7"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Border="1" applyAlignment="1">
      <alignment wrapText="1"/>
    </xf>
    <xf numFmtId="0" fontId="37" fillId="0" borderId="0" xfId="0" applyFont="1"/>
    <xf numFmtId="0" fontId="37" fillId="0" borderId="1" xfId="0" applyFont="1" applyBorder="1"/>
    <xf numFmtId="0" fontId="0" fillId="6" borderId="8" xfId="0" applyFill="1" applyBorder="1"/>
    <xf numFmtId="0" fontId="3" fillId="6" borderId="8" xfId="0" applyFont="1" applyFill="1" applyBorder="1" applyAlignment="1">
      <alignment vertical="center" wrapText="1"/>
    </xf>
    <xf numFmtId="0" fontId="2" fillId="6" borderId="8" xfId="0" applyFont="1" applyFill="1" applyBorder="1" applyAlignment="1">
      <alignment horizontal="justify" vertical="center" wrapText="1"/>
    </xf>
    <xf numFmtId="0" fontId="4" fillId="6" borderId="8" xfId="0" applyFont="1" applyFill="1" applyBorder="1" applyAlignment="1">
      <alignment horizontal="center" vertical="center" wrapText="1"/>
    </xf>
    <xf numFmtId="0" fontId="5" fillId="6" borderId="8" xfId="0" applyFont="1" applyFill="1" applyBorder="1" applyAlignment="1">
      <alignment vertical="center"/>
    </xf>
    <xf numFmtId="0" fontId="0" fillId="6" borderId="20" xfId="0" applyFill="1" applyBorder="1"/>
    <xf numFmtId="165" fontId="0" fillId="6" borderId="8" xfId="0" applyNumberFormat="1" applyFill="1" applyBorder="1" applyAlignment="1">
      <alignment wrapText="1"/>
    </xf>
    <xf numFmtId="165" fontId="0" fillId="6" borderId="8" xfId="0" applyNumberFormat="1" applyFill="1" applyBorder="1"/>
    <xf numFmtId="0" fontId="38" fillId="8" borderId="1" xfId="0" applyFont="1" applyFill="1" applyBorder="1" applyAlignment="1">
      <alignment vertical="center"/>
    </xf>
    <xf numFmtId="0" fontId="38" fillId="0" borderId="1" xfId="0" applyFont="1" applyBorder="1" applyAlignment="1">
      <alignment vertical="center"/>
    </xf>
    <xf numFmtId="0" fontId="28" fillId="3" borderId="1" xfId="0" applyFont="1" applyFill="1" applyBorder="1" applyAlignment="1">
      <alignment horizontal="left" vertical="center" wrapText="1"/>
    </xf>
    <xf numFmtId="165" fontId="0" fillId="3" borderId="1" xfId="0" applyNumberFormat="1" applyFill="1" applyBorder="1" applyAlignment="1">
      <alignment horizontal="left"/>
    </xf>
    <xf numFmtId="0" fontId="0" fillId="3" borderId="1" xfId="0" applyFill="1" applyBorder="1"/>
    <xf numFmtId="0" fontId="0" fillId="4" borderId="1" xfId="0" applyFill="1" applyBorder="1"/>
    <xf numFmtId="0" fontId="0" fillId="6" borderId="21" xfId="0" applyFill="1" applyBorder="1"/>
    <xf numFmtId="0" fontId="0" fillId="6" borderId="21" xfId="0" applyFill="1" applyBorder="1" applyAlignment="1">
      <alignment wrapText="1"/>
    </xf>
    <xf numFmtId="0" fontId="40" fillId="2" borderId="1" xfId="0" applyFont="1" applyFill="1" applyBorder="1" applyAlignment="1">
      <alignment vertical="center" wrapText="1"/>
    </xf>
    <xf numFmtId="0" fontId="6" fillId="5" borderId="1" xfId="0" applyFont="1" applyFill="1" applyBorder="1"/>
    <xf numFmtId="0" fontId="6" fillId="5" borderId="1" xfId="0" applyFont="1" applyFill="1" applyBorder="1" applyAlignment="1">
      <alignment wrapText="1"/>
    </xf>
    <xf numFmtId="165" fontId="0" fillId="6" borderId="21" xfId="0" applyNumberFormat="1" applyFill="1" applyBorder="1" applyAlignment="1">
      <alignment wrapText="1"/>
    </xf>
    <xf numFmtId="0" fontId="31" fillId="5" borderId="1" xfId="0" applyFont="1" applyFill="1" applyBorder="1" applyAlignment="1">
      <alignment vertical="center" wrapText="1"/>
    </xf>
    <xf numFmtId="0" fontId="1" fillId="5" borderId="1" xfId="0" applyFont="1" applyFill="1" applyBorder="1" applyAlignment="1">
      <alignment horizontal="center" vertical="center"/>
    </xf>
    <xf numFmtId="0" fontId="1" fillId="5" borderId="1" xfId="0" applyFont="1" applyFill="1" applyBorder="1" applyAlignment="1">
      <alignment horizontal="left" vertical="center"/>
    </xf>
    <xf numFmtId="0" fontId="1" fillId="5" borderId="1" xfId="0" applyFont="1" applyFill="1" applyBorder="1" applyAlignment="1">
      <alignment vertical="center"/>
    </xf>
    <xf numFmtId="0" fontId="33" fillId="0" borderId="1" xfId="0" applyFont="1" applyBorder="1" applyAlignment="1">
      <alignment horizontal="left" vertical="center" wrapText="1"/>
    </xf>
    <xf numFmtId="0" fontId="32" fillId="2" borderId="2" xfId="0" applyFont="1" applyFill="1" applyBorder="1" applyAlignment="1">
      <alignment vertical="center" wrapText="1"/>
    </xf>
    <xf numFmtId="0" fontId="0" fillId="0" borderId="2" xfId="0" applyBorder="1"/>
    <xf numFmtId="0" fontId="0" fillId="0" borderId="2" xfId="0" applyBorder="1" applyAlignment="1">
      <alignment wrapText="1"/>
    </xf>
    <xf numFmtId="0" fontId="32" fillId="5" borderId="0" xfId="0" applyFont="1" applyFill="1"/>
    <xf numFmtId="0" fontId="33" fillId="0" borderId="0" xfId="0" applyFont="1"/>
    <xf numFmtId="0" fontId="33" fillId="0" borderId="0" xfId="0" applyFont="1" applyAlignment="1">
      <alignment wrapText="1"/>
    </xf>
    <xf numFmtId="0" fontId="27" fillId="0" borderId="0" xfId="0" applyFont="1" applyAlignment="1">
      <alignment wrapText="1"/>
    </xf>
    <xf numFmtId="0" fontId="27" fillId="0" borderId="0" xfId="0" applyFont="1"/>
    <xf numFmtId="0" fontId="40" fillId="2" borderId="0" xfId="0" applyFont="1" applyFill="1" applyAlignment="1">
      <alignment vertical="center" wrapText="1"/>
    </xf>
    <xf numFmtId="0" fontId="41" fillId="0" borderId="1" xfId="0" applyFont="1" applyBorder="1" applyAlignment="1">
      <alignment horizontal="left" vertical="center" wrapText="1"/>
    </xf>
    <xf numFmtId="0" fontId="11" fillId="2" borderId="2"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9" fillId="2" borderId="0" xfId="0" applyFont="1" applyFill="1" applyAlignment="1">
      <alignment horizontal="center" wrapText="1"/>
    </xf>
    <xf numFmtId="0" fontId="11" fillId="2" borderId="2" xfId="2" applyFont="1" applyFill="1" applyBorder="1" applyAlignment="1">
      <alignment horizontal="left" vertical="center" wrapText="1"/>
    </xf>
    <xf numFmtId="0" fontId="11" fillId="2" borderId="4" xfId="2" applyFont="1" applyFill="1" applyBorder="1" applyAlignment="1">
      <alignment horizontal="left" vertical="center" wrapText="1"/>
    </xf>
    <xf numFmtId="0" fontId="12" fillId="2" borderId="2" xfId="2" applyFont="1" applyFill="1" applyBorder="1" applyAlignment="1">
      <alignment horizontal="center" vertical="center" wrapText="1"/>
    </xf>
    <xf numFmtId="0" fontId="12" fillId="2" borderId="4" xfId="2" applyFont="1" applyFill="1" applyBorder="1" applyAlignment="1">
      <alignment horizontal="center" vertical="center" wrapText="1"/>
    </xf>
    <xf numFmtId="0" fontId="0" fillId="2" borderId="0" xfId="0" applyFill="1" applyAlignment="1">
      <alignment horizontal="left" vertical="top" wrapText="1"/>
    </xf>
    <xf numFmtId="0" fontId="25" fillId="2" borderId="0" xfId="0" applyFont="1" applyFill="1" applyAlignment="1">
      <alignment horizontal="left" vertical="top"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7" fillId="2" borderId="0" xfId="0" applyFont="1" applyFill="1" applyAlignment="1">
      <alignment horizontal="left" vertical="top"/>
    </xf>
    <xf numFmtId="0" fontId="0" fillId="2" borderId="0" xfId="0" applyFill="1" applyAlignment="1">
      <alignment horizontal="left" wrapText="1"/>
    </xf>
    <xf numFmtId="0" fontId="0" fillId="2" borderId="0" xfId="0" applyFill="1" applyAlignment="1">
      <alignment horizontal="left" vertical="top"/>
    </xf>
    <xf numFmtId="0" fontId="7" fillId="2" borderId="0" xfId="0" applyFont="1" applyFill="1" applyAlignment="1">
      <alignment horizontal="left" vertical="center"/>
    </xf>
    <xf numFmtId="0" fontId="24" fillId="2" borderId="0" xfId="0" applyFont="1" applyFill="1" applyAlignment="1">
      <alignment horizontal="left" vertical="center" wrapText="1"/>
    </xf>
    <xf numFmtId="0" fontId="24" fillId="2" borderId="0" xfId="0" applyFont="1" applyFill="1" applyAlignment="1">
      <alignment horizontal="left" vertical="top"/>
    </xf>
    <xf numFmtId="0" fontId="26" fillId="2" borderId="0" xfId="0" applyFont="1" applyFill="1" applyAlignment="1">
      <alignment horizontal="left" vertical="top" wrapText="1"/>
    </xf>
    <xf numFmtId="0" fontId="25" fillId="2" borderId="0" xfId="0" applyFont="1" applyFill="1" applyAlignment="1">
      <alignment horizontal="left" vertical="center" wrapText="1"/>
    </xf>
    <xf numFmtId="0" fontId="14" fillId="2" borderId="0" xfId="0" applyFont="1" applyFill="1" applyAlignment="1">
      <alignment horizontal="left" vertical="top" wrapText="1"/>
    </xf>
    <xf numFmtId="0" fontId="8" fillId="0" borderId="0" xfId="0" applyFont="1" applyAlignment="1">
      <alignment horizontal="left"/>
    </xf>
    <xf numFmtId="0" fontId="0" fillId="2" borderId="0" xfId="0" applyFill="1" applyAlignment="1">
      <alignment horizontal="left"/>
    </xf>
    <xf numFmtId="0" fontId="22" fillId="0" borderId="0" xfId="0" applyFont="1" applyAlignment="1">
      <alignment horizontal="center"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1" fillId="2" borderId="0" xfId="0" applyFont="1" applyFill="1" applyAlignment="1">
      <alignment horizontal="left"/>
    </xf>
    <xf numFmtId="0" fontId="22" fillId="2" borderId="1" xfId="0" applyFont="1" applyFill="1" applyBorder="1" applyAlignment="1">
      <alignment horizontal="center" vertical="center"/>
    </xf>
    <xf numFmtId="0" fontId="8" fillId="2" borderId="0" xfId="0" applyFont="1" applyFill="1" applyAlignment="1">
      <alignment horizontal="left" vertical="center"/>
    </xf>
    <xf numFmtId="0" fontId="14" fillId="2" borderId="0" xfId="0" applyFont="1" applyFill="1" applyAlignment="1">
      <alignment horizontal="left" vertical="center" wrapText="1"/>
    </xf>
    <xf numFmtId="0" fontId="23" fillId="2" borderId="0" xfId="0" applyFont="1" applyFill="1" applyAlignment="1">
      <alignment horizontal="left" vertical="center" wrapText="1"/>
    </xf>
    <xf numFmtId="0" fontId="1" fillId="0" borderId="0" xfId="0" applyFont="1" applyAlignment="1">
      <alignment horizontal="center"/>
    </xf>
    <xf numFmtId="0" fontId="0" fillId="0" borderId="0" xfId="0" applyAlignment="1">
      <alignment horizontal="left" vertical="top" wrapText="1"/>
    </xf>
  </cellXfs>
  <cellStyles count="5">
    <cellStyle name="Hyperlink" xfId="4" builtinId="8"/>
    <cellStyle name="Normal" xfId="0" builtinId="0"/>
    <cellStyle name="Normal 4 3" xfId="3" xr:uid="{F37643D0-CC75-441D-BDBC-612E4753F500}"/>
    <cellStyle name="Normal 7" xfId="1" xr:uid="{F87D4543-9214-42B2-9C85-573E7D908BDF}"/>
    <cellStyle name="Normal 8" xfId="2" xr:uid="{1DB42CD3-4E84-4573-ABE9-C777FA1A04F7}"/>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00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1</xdr:col>
      <xdr:colOff>85724</xdr:colOff>
      <xdr:row>8</xdr:row>
      <xdr:rowOff>65087</xdr:rowOff>
    </xdr:from>
    <xdr:ext cx="6388101" cy="64274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4333B80A-D039-9FD8-B3D6-2E64B771F522}"/>
                </a:ext>
              </a:extLst>
            </xdr:cNvPr>
            <xdr:cNvSpPr txBox="1"/>
          </xdr:nvSpPr>
          <xdr:spPr>
            <a:xfrm>
              <a:off x="695324" y="1598612"/>
              <a:ext cx="6388101" cy="642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SG" sz="1600" i="1">
                  <a:latin typeface="+mn-lt"/>
                </a:rPr>
                <a:t>Emission Factor =</a:t>
              </a:r>
              <a14:m>
                <m:oMath xmlns:m="http://schemas.openxmlformats.org/officeDocument/2006/math">
                  <m:f>
                    <m:fPr>
                      <m:ctrlPr>
                        <a:rPr lang="en-SG" sz="1600" i="1">
                          <a:latin typeface="Cambria Math" panose="02040503050406030204" pitchFamily="18" charset="0"/>
                        </a:rPr>
                      </m:ctrlPr>
                    </m:fPr>
                    <m:num>
                      <m:r>
                        <a:rPr lang="en-SG" sz="1600" i="1">
                          <a:latin typeface="Cambria Math" panose="02040503050406030204" pitchFamily="18" charset="0"/>
                        </a:rPr>
                        <m:t>𝑇𝑜𝑡𝑎𝑙</m:t>
                      </m:r>
                      <m:r>
                        <a:rPr lang="en-SG" sz="1600" i="1">
                          <a:latin typeface="Cambria Math" panose="02040503050406030204" pitchFamily="18" charset="0"/>
                        </a:rPr>
                        <m:t> </m:t>
                      </m:r>
                      <m:r>
                        <a:rPr lang="en-SG" sz="1600" i="1">
                          <a:latin typeface="Cambria Math" panose="02040503050406030204" pitchFamily="18" charset="0"/>
                        </a:rPr>
                        <m:t>𝑎𝑛𝑛𝑢𝑎𝑙</m:t>
                      </m:r>
                      <m:r>
                        <a:rPr lang="en-SG" sz="1600" i="1">
                          <a:latin typeface="Cambria Math" panose="02040503050406030204" pitchFamily="18" charset="0"/>
                        </a:rPr>
                        <m:t> </m:t>
                      </m:r>
                      <m:r>
                        <a:rPr lang="en-SG" sz="1600" i="1">
                          <a:latin typeface="Cambria Math" panose="02040503050406030204" pitchFamily="18" charset="0"/>
                        </a:rPr>
                        <m:t>𝐺𝐻𝐺</m:t>
                      </m:r>
                      <m:r>
                        <a:rPr lang="en-SG" sz="1600" i="1">
                          <a:latin typeface="Cambria Math" panose="02040503050406030204" pitchFamily="18" charset="0"/>
                        </a:rPr>
                        <m:t> </m:t>
                      </m:r>
                      <m:r>
                        <a:rPr lang="en-SG" sz="1600" i="1">
                          <a:latin typeface="Cambria Math" panose="02040503050406030204" pitchFamily="18" charset="0"/>
                        </a:rPr>
                        <m:t>𝑒𝑚𝑖𝑠𝑠𝑖𝑜𝑛𝑠</m:t>
                      </m:r>
                      <m:r>
                        <a:rPr lang="en-SG" sz="1600" i="1">
                          <a:latin typeface="Cambria Math" panose="02040503050406030204" pitchFamily="18" charset="0"/>
                        </a:rPr>
                        <m:t> </m:t>
                      </m:r>
                      <m:r>
                        <a:rPr lang="en-SG" sz="1600" i="1">
                          <a:latin typeface="Cambria Math" panose="02040503050406030204" pitchFamily="18" charset="0"/>
                        </a:rPr>
                        <m:t>𝑓𝑜𝑟</m:t>
                      </m:r>
                      <m:r>
                        <a:rPr lang="en-SG" sz="1600" i="1">
                          <a:latin typeface="Cambria Math" panose="02040503050406030204" pitchFamily="18" charset="0"/>
                        </a:rPr>
                        <m:t> </m:t>
                      </m:r>
                      <m:r>
                        <a:rPr lang="en-SG" sz="1600" i="1">
                          <a:latin typeface="Cambria Math" panose="02040503050406030204" pitchFamily="18" charset="0"/>
                        </a:rPr>
                        <m:t>𝑡h𝑒</m:t>
                      </m:r>
                      <m:r>
                        <a:rPr lang="en-SG" sz="1600" i="1">
                          <a:latin typeface="Cambria Math" panose="02040503050406030204" pitchFamily="18" charset="0"/>
                        </a:rPr>
                        <m:t> </m:t>
                      </m:r>
                      <m:r>
                        <a:rPr lang="en-SG" sz="1600" i="1">
                          <a:latin typeface="Cambria Math" panose="02040503050406030204" pitchFamily="18" charset="0"/>
                        </a:rPr>
                        <m:t>𝑐𝑎𝑙𝑒𝑛𝑑𝑎𝑟</m:t>
                      </m:r>
                      <m:r>
                        <a:rPr lang="en-SG" sz="1600" i="1">
                          <a:latin typeface="Cambria Math" panose="02040503050406030204" pitchFamily="18" charset="0"/>
                        </a:rPr>
                        <m:t> </m:t>
                      </m:r>
                      <m:r>
                        <a:rPr lang="en-SG" sz="1600" i="1">
                          <a:latin typeface="Cambria Math" panose="02040503050406030204" pitchFamily="18" charset="0"/>
                        </a:rPr>
                        <m:t>𝑦𝑒𝑎𝑟</m:t>
                      </m:r>
                      <m:r>
                        <a:rPr lang="en-SG" sz="1600" i="1">
                          <a:latin typeface="Cambria Math" panose="02040503050406030204" pitchFamily="18" charset="0"/>
                        </a:rPr>
                        <m:t> (</m:t>
                      </m:r>
                      <m:r>
                        <a:rPr lang="en-SG" sz="1600" i="1">
                          <a:latin typeface="Cambria Math" panose="02040503050406030204" pitchFamily="18" charset="0"/>
                        </a:rPr>
                        <m:t>𝑡𝐶𝑂</m:t>
                      </m:r>
                      <m:r>
                        <a:rPr lang="en-SG" sz="1600" i="1" baseline="-25000">
                          <a:latin typeface="Cambria Math" panose="02040503050406030204" pitchFamily="18" charset="0"/>
                        </a:rPr>
                        <m:t>2</m:t>
                      </m:r>
                      <m:r>
                        <a:rPr lang="en-SG" sz="1600" i="1">
                          <a:latin typeface="Cambria Math" panose="02040503050406030204" pitchFamily="18" charset="0"/>
                        </a:rPr>
                        <m:t>𝑒</m:t>
                      </m:r>
                      <m:r>
                        <a:rPr lang="en-SG" sz="1600" i="1">
                          <a:latin typeface="Cambria Math" panose="02040503050406030204" pitchFamily="18" charset="0"/>
                        </a:rPr>
                        <m:t>)</m:t>
                      </m:r>
                    </m:num>
                    <m:den>
                      <m:r>
                        <a:rPr lang="en-SG" sz="1600" i="1">
                          <a:latin typeface="Cambria Math" panose="02040503050406030204" pitchFamily="18" charset="0"/>
                        </a:rPr>
                        <m:t>𝑇𝑜𝑡𝑎𝑙</m:t>
                      </m:r>
                      <m:r>
                        <a:rPr lang="en-SG" sz="1600" i="1">
                          <a:latin typeface="Cambria Math" panose="02040503050406030204" pitchFamily="18" charset="0"/>
                        </a:rPr>
                        <m:t> </m:t>
                      </m:r>
                      <m:r>
                        <a:rPr lang="en-SG" sz="1600" i="1">
                          <a:latin typeface="Cambria Math" panose="02040503050406030204" pitchFamily="18" charset="0"/>
                        </a:rPr>
                        <m:t>𝑎𝑛𝑛𝑢𝑎𝑙</m:t>
                      </m:r>
                      <m:r>
                        <a:rPr lang="en-SG" sz="1600" i="1">
                          <a:latin typeface="Cambria Math" panose="02040503050406030204" pitchFamily="18" charset="0"/>
                        </a:rPr>
                        <m:t> </m:t>
                      </m:r>
                      <m:r>
                        <a:rPr lang="en-SG" sz="1600" i="1">
                          <a:latin typeface="Cambria Math" panose="02040503050406030204" pitchFamily="18" charset="0"/>
                        </a:rPr>
                        <m:t>𝑛𝑒𝑡</m:t>
                      </m:r>
                      <m:r>
                        <a:rPr lang="en-SG" sz="1600" i="1">
                          <a:latin typeface="Cambria Math" panose="02040503050406030204" pitchFamily="18" charset="0"/>
                        </a:rPr>
                        <m:t> </m:t>
                      </m:r>
                      <m:r>
                        <a:rPr lang="en-SG" sz="1600" i="1">
                          <a:latin typeface="Cambria Math" panose="02040503050406030204" pitchFamily="18" charset="0"/>
                        </a:rPr>
                        <m:t>𝑒𝑙𝑒𝑐𝑡𝑟𝑖𝑐𝑖𝑡𝑦</m:t>
                      </m:r>
                      <m:r>
                        <a:rPr lang="en-SG" sz="1600" i="1">
                          <a:latin typeface="Cambria Math" panose="02040503050406030204" pitchFamily="18" charset="0"/>
                        </a:rPr>
                        <m:t> </m:t>
                      </m:r>
                      <m:r>
                        <a:rPr lang="en-SG" sz="1600" i="1">
                          <a:latin typeface="Cambria Math" panose="02040503050406030204" pitchFamily="18" charset="0"/>
                        </a:rPr>
                        <m:t>𝑔𝑒𝑛𝑒𝑟𝑎𝑡𝑖𝑜𝑛</m:t>
                      </m:r>
                      <m:r>
                        <a:rPr lang="en-SG" sz="1600" i="1">
                          <a:latin typeface="Cambria Math" panose="02040503050406030204" pitchFamily="18" charset="0"/>
                        </a:rPr>
                        <m:t> (</m:t>
                      </m:r>
                      <m:r>
                        <a:rPr lang="en-SG" sz="1600" i="1">
                          <a:latin typeface="Cambria Math" panose="02040503050406030204" pitchFamily="18" charset="0"/>
                        </a:rPr>
                        <m:t>𝑀𝑊h</m:t>
                      </m:r>
                      <m:r>
                        <a:rPr lang="en-SG" sz="1600" i="1">
                          <a:latin typeface="Cambria Math" panose="02040503050406030204" pitchFamily="18" charset="0"/>
                        </a:rPr>
                        <m:t>)</m:t>
                      </m:r>
                    </m:den>
                  </m:f>
                </m:oMath>
              </a14:m>
              <a:r>
                <a:rPr lang="en-SG" sz="1600">
                  <a:latin typeface="+mn-lt"/>
                </a:rPr>
                <a:t>	                      </a:t>
              </a:r>
            </a:p>
          </xdr:txBody>
        </xdr:sp>
      </mc:Choice>
      <mc:Fallback xmlns="">
        <xdr:sp macro="" textlink="">
          <xdr:nvSpPr>
            <xdr:cNvPr id="3" name="TextBox 2">
              <a:extLst>
                <a:ext uri="{FF2B5EF4-FFF2-40B4-BE49-F238E27FC236}">
                  <a16:creationId xmlns:a16="http://schemas.microsoft.com/office/drawing/2014/main" id="{4333B80A-D039-9FD8-B3D6-2E64B771F522}"/>
                </a:ext>
              </a:extLst>
            </xdr:cNvPr>
            <xdr:cNvSpPr txBox="1"/>
          </xdr:nvSpPr>
          <xdr:spPr>
            <a:xfrm>
              <a:off x="695324" y="1598612"/>
              <a:ext cx="6388101" cy="6427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SG" sz="1600" i="1">
                  <a:latin typeface="+mn-lt"/>
                </a:rPr>
                <a:t>Emission Factor =</a:t>
              </a:r>
              <a:r>
                <a:rPr lang="en-SG" sz="1600" i="0">
                  <a:latin typeface="Cambria Math" panose="02040503050406030204" pitchFamily="18" charset="0"/>
                </a:rPr>
                <a:t>(𝑇𝑜𝑡𝑎𝑙 𝑎𝑛𝑛𝑢𝑎𝑙 𝐺𝐻𝐺 𝑒𝑚𝑖𝑠𝑠𝑖𝑜𝑛𝑠 𝑓𝑜𝑟 𝑡ℎ𝑒 𝑐𝑎𝑙𝑒𝑛𝑑𝑎𝑟 𝑦𝑒𝑎𝑟 (𝑡𝐶𝑂</a:t>
              </a:r>
              <a:r>
                <a:rPr lang="en-SG" sz="1600" i="0" baseline="-25000">
                  <a:latin typeface="Cambria Math" panose="02040503050406030204" pitchFamily="18" charset="0"/>
                </a:rPr>
                <a:t>2</a:t>
              </a:r>
              <a:r>
                <a:rPr lang="en-SG" sz="1600" i="0">
                  <a:latin typeface="Cambria Math" panose="02040503050406030204" pitchFamily="18" charset="0"/>
                </a:rPr>
                <a:t>𝑒))/(𝑇𝑜𝑡𝑎𝑙 𝑎𝑛𝑛𝑢𝑎𝑙 𝑛𝑒𝑡 𝑒𝑙𝑒𝑐𝑡𝑟𝑖𝑐𝑖𝑡𝑦 𝑔𝑒𝑛𝑒𝑟𝑎𝑡𝑖𝑜𝑛 (𝑀𝑊ℎ))</a:t>
              </a:r>
              <a:r>
                <a:rPr lang="en-SG" sz="1600">
                  <a:latin typeface="+mn-lt"/>
                </a:rPr>
                <a:t>	                      </a:t>
              </a:r>
            </a:p>
          </xdr:txBody>
        </xdr:sp>
      </mc:Fallback>
    </mc:AlternateContent>
    <xdr:clientData/>
  </xdr:oneCellAnchor>
  <xdr:oneCellAnchor>
    <xdr:from>
      <xdr:col>1</xdr:col>
      <xdr:colOff>63501</xdr:colOff>
      <xdr:row>15</xdr:row>
      <xdr:rowOff>49212</xdr:rowOff>
    </xdr:from>
    <xdr:ext cx="6686550" cy="1133837"/>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D1C0574F-E8A7-4A0B-978C-0C28B5479ADC}"/>
                </a:ext>
              </a:extLst>
            </xdr:cNvPr>
            <xdr:cNvSpPr txBox="1"/>
          </xdr:nvSpPr>
          <xdr:spPr>
            <a:xfrm>
              <a:off x="673101" y="3163887"/>
              <a:ext cx="6686550" cy="1133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m:rPr>
                      <m:nor/>
                    </m:rPr>
                    <a:rPr lang="en-SG" sz="1600" i="1">
                      <a:solidFill>
                        <a:schemeClr val="tx1"/>
                      </a:solidFill>
                      <a:effectLst/>
                      <a:latin typeface="+mn-lt"/>
                      <a:ea typeface="+mn-ea"/>
                      <a:cs typeface="+mn-cs"/>
                    </a:rPr>
                    <m:t>Proportion</m:t>
                  </m:r>
                  <m:r>
                    <m:rPr>
                      <m:nor/>
                    </m:rPr>
                    <a:rPr lang="en-SG" sz="1600" i="1">
                      <a:solidFill>
                        <a:schemeClr val="tx1"/>
                      </a:solidFill>
                      <a:effectLst/>
                      <a:latin typeface="+mn-lt"/>
                      <a:ea typeface="+mn-ea"/>
                      <a:cs typeface="+mn-cs"/>
                    </a:rPr>
                    <m:t> </m:t>
                  </m:r>
                  <m:r>
                    <m:rPr>
                      <m:nor/>
                    </m:rPr>
                    <a:rPr lang="en-SG" sz="1600" i="1">
                      <a:solidFill>
                        <a:schemeClr val="tx1"/>
                      </a:solidFill>
                      <a:effectLst/>
                      <a:latin typeface="+mn-lt"/>
                      <a:ea typeface="+mn-ea"/>
                      <a:cs typeface="+mn-cs"/>
                    </a:rPr>
                    <m:t>of</m:t>
                  </m:r>
                  <m:r>
                    <m:rPr>
                      <m:nor/>
                    </m:rPr>
                    <a:rPr lang="en-SG" sz="1600" i="1">
                      <a:solidFill>
                        <a:schemeClr val="tx1"/>
                      </a:solidFill>
                      <a:effectLst/>
                      <a:latin typeface="+mn-lt"/>
                      <a:ea typeface="+mn-ea"/>
                      <a:cs typeface="+mn-cs"/>
                    </a:rPr>
                    <m:t> </m:t>
                  </m:r>
                  <m:r>
                    <m:rPr>
                      <m:nor/>
                    </m:rPr>
                    <a:rPr lang="en-SG" sz="1600" i="1">
                      <a:solidFill>
                        <a:schemeClr val="tx1"/>
                      </a:solidFill>
                      <a:effectLst/>
                      <a:latin typeface="+mn-lt"/>
                      <a:ea typeface="+mn-ea"/>
                      <a:cs typeface="+mn-cs"/>
                    </a:rPr>
                    <m:t>electricity</m:t>
                  </m:r>
                  <m:r>
                    <m:rPr>
                      <m:nor/>
                    </m:rPr>
                    <a:rPr lang="en-SG" sz="1600" i="1">
                      <a:solidFill>
                        <a:schemeClr val="tx1"/>
                      </a:solidFill>
                      <a:effectLst/>
                      <a:latin typeface="+mn-lt"/>
                      <a:ea typeface="+mn-ea"/>
                      <a:cs typeface="+mn-cs"/>
                    </a:rPr>
                    <m:t> </m:t>
                  </m:r>
                  <m:r>
                    <m:rPr>
                      <m:nor/>
                    </m:rPr>
                    <a:rPr lang="en-SG" sz="1600" i="1">
                      <a:solidFill>
                        <a:schemeClr val="tx1"/>
                      </a:solidFill>
                      <a:effectLst/>
                      <a:latin typeface="+mn-lt"/>
                      <a:ea typeface="+mn-ea"/>
                      <a:cs typeface="+mn-cs"/>
                    </a:rPr>
                    <m:t>generation</m:t>
                  </m:r>
                  <m:r>
                    <m:rPr>
                      <m:nor/>
                    </m:rPr>
                    <a:rPr lang="en-SG" sz="1600" i="1" baseline="0">
                      <a:solidFill>
                        <a:schemeClr val="tx1"/>
                      </a:solidFill>
                      <a:effectLst/>
                      <a:latin typeface="+mn-lt"/>
                      <a:ea typeface="+mn-ea"/>
                      <a:cs typeface="+mn-cs"/>
                    </a:rPr>
                    <m:t> </m:t>
                  </m:r>
                  <m:r>
                    <m:rPr>
                      <m:nor/>
                    </m:rPr>
                    <a:rPr lang="en-SG" sz="1600" i="1">
                      <a:solidFill>
                        <a:schemeClr val="tx1"/>
                      </a:solidFill>
                      <a:effectLst/>
                      <a:latin typeface="+mn-lt"/>
                      <a:ea typeface="+mn-ea"/>
                      <a:cs typeface="+mn-cs"/>
                    </a:rPr>
                    <m:t>=</m:t>
                  </m:r>
                  <m:f>
                    <m:fPr>
                      <m:ctrlPr>
                        <a:rPr lang="en-SG" sz="1600" i="1">
                          <a:latin typeface="Cambria Math" panose="02040503050406030204" pitchFamily="18" charset="0"/>
                        </a:rPr>
                      </m:ctrlPr>
                    </m:fPr>
                    <m:num>
                      <m:r>
                        <a:rPr lang="en-SG" sz="1600" i="1">
                          <a:solidFill>
                            <a:schemeClr val="tx1"/>
                          </a:solidFill>
                          <a:effectLst/>
                          <a:latin typeface="Cambria Math" panose="02040503050406030204" pitchFamily="18" charset="0"/>
                          <a:ea typeface="+mn-ea"/>
                          <a:cs typeface="+mn-cs"/>
                        </a:rPr>
                        <m:t>𝑇𝑜𝑡𝑎𝑙</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𝑎𝑛𝑛𝑢𝑎𝑙</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𝑛𝑒𝑡</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𝑒𝑙𝑒𝑐𝑡𝑟𝑖𝑐𝑖𝑡𝑦</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𝑔𝑒𝑛𝑒𝑟𝑎𝑡𝑖𝑜𝑛</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𝑀𝑊h</m:t>
                      </m:r>
                      <m:r>
                        <a:rPr lang="en-SG" sz="1600" i="1">
                          <a:latin typeface="Cambria Math" panose="02040503050406030204" pitchFamily="18" charset="0"/>
                        </a:rPr>
                        <m:t>)</m:t>
                      </m:r>
                    </m:num>
                    <m:den>
                      <m:r>
                        <a:rPr lang="en-SG" sz="1600" i="1">
                          <a:latin typeface="Cambria Math" panose="02040503050406030204" pitchFamily="18" charset="0"/>
                        </a:rPr>
                        <m:t>𝑇𝑜𝑡𝑎𝑙</m:t>
                      </m:r>
                      <m:r>
                        <a:rPr lang="en-SG" sz="1600" i="1">
                          <a:latin typeface="Cambria Math" panose="02040503050406030204" pitchFamily="18" charset="0"/>
                        </a:rPr>
                        <m:t> </m:t>
                      </m:r>
                      <m:r>
                        <a:rPr lang="en-SG" sz="1600" i="1">
                          <a:latin typeface="Cambria Math" panose="02040503050406030204" pitchFamily="18" charset="0"/>
                        </a:rPr>
                        <m:t>𝑎𝑛𝑛𝑢𝑎𝑙</m:t>
                      </m:r>
                      <m:r>
                        <a:rPr lang="en-SG" sz="1600" i="1">
                          <a:latin typeface="Cambria Math" panose="02040503050406030204" pitchFamily="18" charset="0"/>
                        </a:rPr>
                        <m:t> </m:t>
                      </m:r>
                      <m:r>
                        <a:rPr lang="en-SG" sz="1600" i="1">
                          <a:latin typeface="Cambria Math" panose="02040503050406030204" pitchFamily="18" charset="0"/>
                        </a:rPr>
                        <m:t>𝑛𝑒𝑡</m:t>
                      </m:r>
                      <m:r>
                        <a:rPr lang="en-SG" sz="1600" i="1">
                          <a:latin typeface="Cambria Math" panose="02040503050406030204" pitchFamily="18" charset="0"/>
                        </a:rPr>
                        <m:t> </m:t>
                      </m:r>
                      <m:r>
                        <a:rPr lang="en-SG" sz="1600" i="1">
                          <a:latin typeface="Cambria Math" panose="02040503050406030204" pitchFamily="18" charset="0"/>
                        </a:rPr>
                        <m:t>𝑒𝑙𝑒𝑐𝑡𝑟𝑖𝑐𝑖𝑡𝑦</m:t>
                      </m:r>
                      <m:r>
                        <a:rPr lang="en-SG" sz="1600" i="1">
                          <a:latin typeface="Cambria Math" panose="02040503050406030204" pitchFamily="18" charset="0"/>
                        </a:rPr>
                        <m:t> </m:t>
                      </m:r>
                      <m:r>
                        <a:rPr lang="en-SG" sz="1600" i="1">
                          <a:latin typeface="Cambria Math" panose="02040503050406030204" pitchFamily="18" charset="0"/>
                        </a:rPr>
                        <m:t>𝑔𝑒𝑛𝑒𝑟𝑎𝑡𝑖𝑜𝑛</m:t>
                      </m:r>
                      <m:r>
                        <a:rPr lang="en-SG" sz="1600" i="1">
                          <a:latin typeface="Cambria Math" panose="02040503050406030204" pitchFamily="18" charset="0"/>
                        </a:rPr>
                        <m:t> </m:t>
                      </m:r>
                      <m:d>
                        <m:dPr>
                          <m:ctrlPr>
                            <a:rPr lang="en-SG" sz="1600" i="1">
                              <a:latin typeface="Cambria Math" panose="02040503050406030204" pitchFamily="18" charset="0"/>
                            </a:rPr>
                          </m:ctrlPr>
                        </m:dPr>
                        <m:e>
                          <m:r>
                            <a:rPr lang="en-SG" sz="1600" i="1">
                              <a:latin typeface="Cambria Math" panose="02040503050406030204" pitchFamily="18" charset="0"/>
                            </a:rPr>
                            <m:t>𝑀𝑊h</m:t>
                          </m:r>
                        </m:e>
                      </m:d>
                      <m:r>
                        <a:rPr lang="en-SG" sz="1600" b="0" i="1">
                          <a:latin typeface="Cambria Math" panose="02040503050406030204" pitchFamily="18" charset="0"/>
                        </a:rPr>
                        <m:t>+</m:t>
                      </m:r>
                      <m:r>
                        <a:rPr lang="en-SG" sz="1600" b="0" i="1">
                          <a:latin typeface="Cambria Math" panose="02040503050406030204" pitchFamily="18" charset="0"/>
                        </a:rPr>
                        <m:t>𝑡𝑜𝑡𝑎𝑙</m:t>
                      </m:r>
                      <m:r>
                        <a:rPr lang="en-SG" sz="1600" b="0" i="1">
                          <a:latin typeface="Cambria Math" panose="02040503050406030204" pitchFamily="18" charset="0"/>
                        </a:rPr>
                        <m:t> </m:t>
                      </m:r>
                      <m:r>
                        <a:rPr lang="en-SG" sz="1600" b="0" i="1">
                          <a:latin typeface="Cambria Math" panose="02040503050406030204" pitchFamily="18" charset="0"/>
                        </a:rPr>
                        <m:t>𝑎𝑛𝑛𝑢𝑎𝑙</m:t>
                      </m:r>
                      <m:r>
                        <a:rPr lang="en-SG" sz="1600" b="0" i="1">
                          <a:latin typeface="Cambria Math" panose="02040503050406030204" pitchFamily="18" charset="0"/>
                        </a:rPr>
                        <m:t> </m:t>
                      </m:r>
                      <m:r>
                        <a:rPr lang="en-SG" sz="1600" b="0" i="1">
                          <a:latin typeface="Cambria Math" panose="02040503050406030204" pitchFamily="18" charset="0"/>
                        </a:rPr>
                        <m:t>h𝑒𝑎𝑡</m:t>
                      </m:r>
                      <m:r>
                        <a:rPr lang="en-SG" sz="1600" b="0" i="1">
                          <a:latin typeface="Cambria Math" panose="02040503050406030204" pitchFamily="18" charset="0"/>
                        </a:rPr>
                        <m:t> </m:t>
                      </m:r>
                      <m:r>
                        <a:rPr lang="en-SG" sz="1600" b="0" i="1">
                          <a:latin typeface="Cambria Math" panose="02040503050406030204" pitchFamily="18" charset="0"/>
                        </a:rPr>
                        <m:t>𝑔𝑒𝑛𝑒𝑟𝑎𝑡𝑖𝑜𝑛</m:t>
                      </m:r>
                      <m:r>
                        <a:rPr lang="en-SG" sz="1600" b="0" i="1">
                          <a:latin typeface="Cambria Math" panose="02040503050406030204" pitchFamily="18" charset="0"/>
                        </a:rPr>
                        <m:t> (</m:t>
                      </m:r>
                      <m:r>
                        <a:rPr lang="en-SG" sz="1600" b="0" i="1">
                          <a:latin typeface="Cambria Math" panose="02040503050406030204" pitchFamily="18" charset="0"/>
                        </a:rPr>
                        <m:t>𝑀𝑊h</m:t>
                      </m:r>
                      <m:r>
                        <a:rPr lang="en-SG" sz="1600" b="0" i="1">
                          <a:latin typeface="Cambria Math" panose="02040503050406030204" pitchFamily="18" charset="0"/>
                        </a:rPr>
                        <m:t>)</m:t>
                      </m:r>
                    </m:den>
                  </m:f>
                </m:oMath>
              </a14:m>
              <a:r>
                <a:rPr lang="en-SG" sz="1600">
                  <a:latin typeface="+mn-lt"/>
                </a:rPr>
                <a:t> </a:t>
              </a:r>
            </a:p>
            <a:p>
              <a:endParaRPr lang="en-SG" sz="1600">
                <a:latin typeface="+mn-lt"/>
              </a:endParaRPr>
            </a:p>
            <a:p>
              <a:endParaRPr lang="en-SG" sz="1600">
                <a:latin typeface="+mn-lt"/>
              </a:endParaRPr>
            </a:p>
          </xdr:txBody>
        </xdr:sp>
      </mc:Choice>
      <mc:Fallback xmlns="">
        <xdr:sp macro="" textlink="">
          <xdr:nvSpPr>
            <xdr:cNvPr id="9" name="TextBox 8">
              <a:extLst>
                <a:ext uri="{FF2B5EF4-FFF2-40B4-BE49-F238E27FC236}">
                  <a16:creationId xmlns:a16="http://schemas.microsoft.com/office/drawing/2014/main" id="{D1C0574F-E8A7-4A0B-978C-0C28B5479ADC}"/>
                </a:ext>
              </a:extLst>
            </xdr:cNvPr>
            <xdr:cNvSpPr txBox="1"/>
          </xdr:nvSpPr>
          <xdr:spPr>
            <a:xfrm>
              <a:off x="673101" y="3163887"/>
              <a:ext cx="6686550" cy="11338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SG" sz="1600" i="0">
                  <a:solidFill>
                    <a:schemeClr val="tx1"/>
                  </a:solidFill>
                  <a:effectLst/>
                  <a:latin typeface="Cambria Math" panose="02040503050406030204" pitchFamily="18" charset="0"/>
                  <a:ea typeface="+mn-ea"/>
                  <a:cs typeface="+mn-cs"/>
                </a:rPr>
                <a:t>"Proportion of electricity generation</a:t>
              </a:r>
              <a:r>
                <a:rPr lang="en-SG" sz="1600" i="0" baseline="0">
                  <a:solidFill>
                    <a:schemeClr val="tx1"/>
                  </a:solidFill>
                  <a:effectLst/>
                  <a:latin typeface="Cambria Math" panose="02040503050406030204" pitchFamily="18" charset="0"/>
                  <a:ea typeface="+mn-ea"/>
                  <a:cs typeface="+mn-cs"/>
                </a:rPr>
                <a:t> </a:t>
              </a:r>
              <a:r>
                <a:rPr lang="en-SG" sz="1600" i="0">
                  <a:solidFill>
                    <a:schemeClr val="tx1"/>
                  </a:solidFill>
                  <a:effectLst/>
                  <a:latin typeface="Cambria Math" panose="02040503050406030204" pitchFamily="18" charset="0"/>
                  <a:ea typeface="+mn-ea"/>
                  <a:cs typeface="+mn-cs"/>
                </a:rPr>
                <a:t>="  (𝑇𝑜𝑡𝑎𝑙 𝑎𝑛𝑛𝑢𝑎𝑙 𝑛𝑒𝑡 𝑒𝑙𝑒𝑐𝑡𝑟𝑖𝑐𝑖𝑡𝑦 𝑔𝑒𝑛𝑒𝑟𝑎𝑡𝑖𝑜𝑛 (𝑀𝑊ℎ</a:t>
              </a:r>
              <a:r>
                <a:rPr lang="en-SG" sz="1600" i="0">
                  <a:latin typeface="Cambria Math" panose="02040503050406030204" pitchFamily="18" charset="0"/>
                </a:rPr>
                <a:t>))/(𝑇𝑜𝑡𝑎𝑙 𝑎𝑛𝑛𝑢𝑎𝑙 𝑛𝑒𝑡 𝑒𝑙𝑒𝑐𝑡𝑟𝑖𝑐𝑖𝑡𝑦 𝑔𝑒𝑛𝑒𝑟𝑎𝑡𝑖𝑜𝑛 (𝑀𝑊ℎ)</a:t>
              </a:r>
              <a:r>
                <a:rPr lang="en-SG" sz="1600" b="0" i="0">
                  <a:latin typeface="Cambria Math" panose="02040503050406030204" pitchFamily="18" charset="0"/>
                </a:rPr>
                <a:t>+𝑡𝑜𝑡𝑎𝑙 𝑎𝑛𝑛𝑢𝑎𝑙 ℎ𝑒𝑎𝑡 𝑔𝑒𝑛𝑒𝑟𝑎𝑡𝑖𝑜𝑛 (𝑀𝑊ℎ))</a:t>
              </a:r>
              <a:r>
                <a:rPr lang="en-SG" sz="1600">
                  <a:latin typeface="+mn-lt"/>
                </a:rPr>
                <a:t> </a:t>
              </a:r>
            </a:p>
            <a:p>
              <a:endParaRPr lang="en-SG" sz="1600">
                <a:latin typeface="+mn-lt"/>
              </a:endParaRPr>
            </a:p>
            <a:p>
              <a:endParaRPr lang="en-SG" sz="1600">
                <a:latin typeface="+mn-lt"/>
              </a:endParaRPr>
            </a:p>
          </xdr:txBody>
        </xdr:sp>
      </mc:Fallback>
    </mc:AlternateContent>
    <xdr:clientData/>
  </xdr:oneCellAnchor>
  <xdr:oneCellAnchor>
    <xdr:from>
      <xdr:col>1</xdr:col>
      <xdr:colOff>47626</xdr:colOff>
      <xdr:row>21</xdr:row>
      <xdr:rowOff>26987</xdr:rowOff>
    </xdr:from>
    <xdr:ext cx="6391274" cy="98450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974BCF96-5F70-8632-F302-6D8BD9C3F476}"/>
                </a:ext>
              </a:extLst>
            </xdr:cNvPr>
            <xdr:cNvSpPr txBox="1"/>
          </xdr:nvSpPr>
          <xdr:spPr>
            <a:xfrm>
              <a:off x="657226" y="4227512"/>
              <a:ext cx="6391274" cy="98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en-SG" sz="1600" b="0" i="1">
                      <a:solidFill>
                        <a:schemeClr val="tx1"/>
                      </a:solidFill>
                      <a:effectLst/>
                      <a:latin typeface="Cambria Math" panose="02040503050406030204" pitchFamily="18" charset="0"/>
                      <a:ea typeface="+mn-ea"/>
                      <a:cs typeface="+mn-cs"/>
                    </a:rPr>
                    <m:t>𝐸</m:t>
                  </m:r>
                  <m:r>
                    <a:rPr lang="en-SG" sz="1600" i="1">
                      <a:solidFill>
                        <a:schemeClr val="tx1"/>
                      </a:solidFill>
                      <a:effectLst/>
                      <a:latin typeface="Cambria Math" panose="02040503050406030204" pitchFamily="18" charset="0"/>
                      <a:ea typeface="+mn-ea"/>
                      <a:cs typeface="+mn-cs"/>
                    </a:rPr>
                    <m:t>𝑚𝑖𝑠𝑠𝑖𝑜𝑛𝑠</m:t>
                  </m:r>
                  <m:r>
                    <a:rPr lang="en-SG" sz="1600" i="1">
                      <a:solidFill>
                        <a:schemeClr val="tx1"/>
                      </a:solidFill>
                      <a:effectLst/>
                      <a:latin typeface="Cambria Math" panose="02040503050406030204" pitchFamily="18" charset="0"/>
                      <a:ea typeface="+mn-ea"/>
                      <a:cs typeface="+mn-cs"/>
                    </a:rPr>
                    <m:t> </m:t>
                  </m:r>
                  <m:r>
                    <a:rPr lang="en-SG" sz="1600" b="0" i="1">
                      <a:solidFill>
                        <a:schemeClr val="tx1"/>
                      </a:solidFill>
                      <a:effectLst/>
                      <a:latin typeface="Cambria Math" panose="02040503050406030204" pitchFamily="18" charset="0"/>
                      <a:ea typeface="+mn-ea"/>
                      <a:cs typeface="+mn-cs"/>
                    </a:rPr>
                    <m:t>𝑎</m:t>
                  </m:r>
                  <m:r>
                    <a:rPr lang="en-SG" sz="1600" i="1">
                      <a:solidFill>
                        <a:schemeClr val="tx1"/>
                      </a:solidFill>
                      <a:effectLst/>
                      <a:latin typeface="Cambria Math" panose="02040503050406030204" pitchFamily="18" charset="0"/>
                      <a:ea typeface="+mn-ea"/>
                      <a:cs typeface="+mn-cs"/>
                    </a:rPr>
                    <m:t>𝑠𝑠𝑜𝑐𝑖𝑎𝑡𝑒𝑑</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𝑤𝑖𝑡h</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𝑒𝑙𝑒𝑐𝑡𝑟𝑖𝑐𝑖𝑡𝑦</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𝑔𝑒𝑛𝑒𝑟𝑎𝑡𝑖𝑜𝑛</m:t>
                  </m:r>
                </m:oMath>
              </a14:m>
              <a:r>
                <a:rPr lang="en-SG" sz="1600" i="1">
                  <a:solidFill>
                    <a:schemeClr val="tx1"/>
                  </a:solidFill>
                  <a:effectLst/>
                  <a:latin typeface="Cambria Math" panose="02040503050406030204" pitchFamily="18" charset="0"/>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en-SG" sz="1600" i="1">
                      <a:solidFill>
                        <a:schemeClr val="tx1"/>
                      </a:solidFill>
                      <a:effectLst/>
                      <a:latin typeface="Cambria Math" panose="02040503050406030204" pitchFamily="18" charset="0"/>
                      <a:ea typeface="+mn-ea"/>
                      <a:cs typeface="+mn-cs"/>
                    </a:rPr>
                    <m:t>=</m:t>
                  </m:r>
                  <m:r>
                    <a:rPr lang="en-SG" sz="1600" i="1">
                      <a:solidFill>
                        <a:schemeClr val="tx1"/>
                      </a:solidFill>
                      <a:effectLst/>
                      <a:latin typeface="Cambria Math" panose="02040503050406030204" pitchFamily="18" charset="0"/>
                      <a:ea typeface="+mn-ea"/>
                      <a:cs typeface="+mn-cs"/>
                    </a:rPr>
                    <m:t>𝑃𝑟𝑜𝑝𝑜𝑟𝑡𝑖𝑜𝑛</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𝑜𝑓</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𝑒𝑙𝑒𝑐𝑡𝑟𝑖𝑐𝑖𝑡𝑦</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𝑔𝑒𝑛𝑒𝑟𝑎𝑡𝑖𝑜𝑛</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𝑇𝑜𝑡𝑎𝑙</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𝑎𝑛𝑛𝑢𝑎𝑙</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𝐺𝐻𝐺</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𝑒𝑚𝑖𝑠𝑠𝑖𝑜𝑛𝑠</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𝑓𝑜𝑟</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𝑡h𝑒</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𝑐𝑎𝑙𝑒𝑛𝑑𝑎𝑟</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𝑦𝑒𝑎𝑟</m:t>
                  </m:r>
                  <m:r>
                    <a:rPr lang="en-SG" sz="1600" i="1">
                      <a:solidFill>
                        <a:schemeClr val="tx1"/>
                      </a:solidFill>
                      <a:effectLst/>
                      <a:latin typeface="Cambria Math" panose="02040503050406030204" pitchFamily="18" charset="0"/>
                      <a:ea typeface="+mn-ea"/>
                      <a:cs typeface="+mn-cs"/>
                    </a:rPr>
                    <m:t> </m:t>
                  </m:r>
                  <m:d>
                    <m:dPr>
                      <m:ctrlPr>
                        <a:rPr lang="en-SG" sz="1600" i="1">
                          <a:solidFill>
                            <a:schemeClr val="tx1"/>
                          </a:solidFill>
                          <a:effectLst/>
                          <a:latin typeface="Cambria Math" panose="02040503050406030204" pitchFamily="18" charset="0"/>
                          <a:ea typeface="+mn-ea"/>
                          <a:cs typeface="+mn-cs"/>
                        </a:rPr>
                      </m:ctrlPr>
                    </m:dPr>
                    <m:e>
                      <m:r>
                        <a:rPr lang="en-SG" sz="1600" i="1">
                          <a:solidFill>
                            <a:schemeClr val="tx1"/>
                          </a:solidFill>
                          <a:effectLst/>
                          <a:latin typeface="Cambria Math" panose="02040503050406030204" pitchFamily="18" charset="0"/>
                          <a:ea typeface="+mn-ea"/>
                          <a:cs typeface="+mn-cs"/>
                        </a:rPr>
                        <m:t>𝑡</m:t>
                      </m:r>
                      <m:sSub>
                        <m:sSubPr>
                          <m:ctrlPr>
                            <a:rPr lang="en-SG" sz="1600" i="1">
                              <a:solidFill>
                                <a:schemeClr val="tx1"/>
                              </a:solidFill>
                              <a:effectLst/>
                              <a:latin typeface="Cambria Math" panose="02040503050406030204" pitchFamily="18" charset="0"/>
                              <a:ea typeface="+mn-ea"/>
                              <a:cs typeface="+mn-cs"/>
                            </a:rPr>
                          </m:ctrlPr>
                        </m:sSubPr>
                        <m:e>
                          <m:r>
                            <a:rPr lang="en-SG" sz="1600" i="1">
                              <a:solidFill>
                                <a:schemeClr val="tx1"/>
                              </a:solidFill>
                              <a:effectLst/>
                              <a:latin typeface="Cambria Math" panose="02040503050406030204" pitchFamily="18" charset="0"/>
                              <a:ea typeface="+mn-ea"/>
                              <a:cs typeface="+mn-cs"/>
                            </a:rPr>
                            <m:t>𝐶𝑂</m:t>
                          </m:r>
                        </m:e>
                        <m:sub>
                          <m:r>
                            <a:rPr lang="en-SG" sz="1600" i="1">
                              <a:solidFill>
                                <a:schemeClr val="tx1"/>
                              </a:solidFill>
                              <a:effectLst/>
                              <a:latin typeface="Cambria Math" panose="02040503050406030204" pitchFamily="18" charset="0"/>
                              <a:ea typeface="+mn-ea"/>
                              <a:cs typeface="+mn-cs"/>
                            </a:rPr>
                            <m:t>2</m:t>
                          </m:r>
                        </m:sub>
                      </m:sSub>
                      <m:r>
                        <a:rPr lang="en-SG" sz="1600" i="1">
                          <a:solidFill>
                            <a:schemeClr val="tx1"/>
                          </a:solidFill>
                          <a:effectLst/>
                          <a:latin typeface="Cambria Math" panose="02040503050406030204" pitchFamily="18" charset="0"/>
                          <a:ea typeface="+mn-ea"/>
                          <a:cs typeface="+mn-cs"/>
                        </a:rPr>
                        <m:t>𝑒</m:t>
                      </m:r>
                    </m:e>
                  </m:d>
                </m:oMath>
              </a14:m>
              <a:r>
                <a:rPr lang="en-SG" sz="1600">
                  <a:latin typeface="+mn-lt"/>
                </a:rPr>
                <a:t>  						   </a:t>
              </a:r>
            </a:p>
          </xdr:txBody>
        </xdr:sp>
      </mc:Choice>
      <mc:Fallback xmlns="">
        <xdr:sp macro="" textlink="">
          <xdr:nvSpPr>
            <xdr:cNvPr id="10" name="TextBox 9">
              <a:extLst>
                <a:ext uri="{FF2B5EF4-FFF2-40B4-BE49-F238E27FC236}">
                  <a16:creationId xmlns:a16="http://schemas.microsoft.com/office/drawing/2014/main" id="{974BCF96-5F70-8632-F302-6D8BD9C3F476}"/>
                </a:ext>
              </a:extLst>
            </xdr:cNvPr>
            <xdr:cNvSpPr txBox="1"/>
          </xdr:nvSpPr>
          <xdr:spPr>
            <a:xfrm>
              <a:off x="657226" y="4227512"/>
              <a:ext cx="6391274" cy="98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SG" sz="1600" b="0" i="0">
                  <a:solidFill>
                    <a:schemeClr val="tx1"/>
                  </a:solidFill>
                  <a:effectLst/>
                  <a:latin typeface="Cambria Math" panose="02040503050406030204" pitchFamily="18" charset="0"/>
                  <a:ea typeface="+mn-ea"/>
                  <a:cs typeface="+mn-cs"/>
                </a:rPr>
                <a:t>𝐸</a:t>
              </a:r>
              <a:r>
                <a:rPr lang="en-SG" sz="1600" i="0">
                  <a:solidFill>
                    <a:schemeClr val="tx1"/>
                  </a:solidFill>
                  <a:effectLst/>
                  <a:latin typeface="Cambria Math" panose="02040503050406030204" pitchFamily="18" charset="0"/>
                  <a:ea typeface="+mn-ea"/>
                  <a:cs typeface="+mn-cs"/>
                </a:rPr>
                <a:t>𝑚𝑖𝑠𝑠𝑖𝑜𝑛𝑠 </a:t>
              </a:r>
              <a:r>
                <a:rPr lang="en-SG" sz="1600" b="0" i="0">
                  <a:solidFill>
                    <a:schemeClr val="tx1"/>
                  </a:solidFill>
                  <a:effectLst/>
                  <a:latin typeface="Cambria Math" panose="02040503050406030204" pitchFamily="18" charset="0"/>
                  <a:ea typeface="+mn-ea"/>
                  <a:cs typeface="+mn-cs"/>
                </a:rPr>
                <a:t>𝑎</a:t>
              </a:r>
              <a:r>
                <a:rPr lang="en-SG" sz="1600" i="0">
                  <a:solidFill>
                    <a:schemeClr val="tx1"/>
                  </a:solidFill>
                  <a:effectLst/>
                  <a:latin typeface="Cambria Math" panose="02040503050406030204" pitchFamily="18" charset="0"/>
                  <a:ea typeface="+mn-ea"/>
                  <a:cs typeface="+mn-cs"/>
                </a:rPr>
                <a:t>𝑠𝑠𝑜𝑐𝑖𝑎𝑡𝑒𝑑 𝑤𝑖𝑡ℎ 𝑒𝑙𝑒𝑐𝑡𝑟𝑖𝑐𝑖𝑡𝑦 𝑔𝑒𝑛𝑒𝑟𝑎𝑡𝑖𝑜𝑛</a:t>
              </a:r>
              <a:r>
                <a:rPr lang="en-SG" sz="1600" i="1">
                  <a:solidFill>
                    <a:schemeClr val="tx1"/>
                  </a:solidFill>
                  <a:effectLst/>
                  <a:latin typeface="Cambria Math" panose="02040503050406030204" pitchFamily="18" charset="0"/>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SG" sz="1600" i="0">
                  <a:solidFill>
                    <a:schemeClr val="tx1"/>
                  </a:solidFill>
                  <a:effectLst/>
                  <a:latin typeface="Cambria Math" panose="02040503050406030204" pitchFamily="18" charset="0"/>
                  <a:ea typeface="+mn-ea"/>
                  <a:cs typeface="+mn-cs"/>
                </a:rPr>
                <a:t>=𝑃𝑟𝑜𝑝𝑜𝑟𝑡𝑖𝑜𝑛 𝑜𝑓 𝑒𝑙𝑒𝑐𝑡𝑟𝑖𝑐𝑖𝑡𝑦 𝑔𝑒𝑛𝑒𝑟𝑎𝑡𝑖𝑜𝑛 ×𝑇𝑜𝑡𝑎𝑙 𝑎𝑛𝑛𝑢𝑎𝑙 𝐺𝐻𝐺 𝑒𝑚𝑖𝑠𝑠𝑖𝑜𝑛𝑠 𝑓𝑜𝑟 𝑡ℎ𝑒 𝑐𝑎𝑙𝑒𝑛𝑑𝑎𝑟 𝑦𝑒𝑎𝑟 (𝑡〖𝐶𝑂〗_2 𝑒)</a:t>
              </a:r>
              <a:r>
                <a:rPr lang="en-SG" sz="1600">
                  <a:latin typeface="+mn-lt"/>
                </a:rPr>
                <a:t>  						   </a:t>
              </a:r>
            </a:p>
          </xdr:txBody>
        </xdr:sp>
      </mc:Fallback>
    </mc:AlternateContent>
    <xdr:clientData/>
  </xdr:oneCellAnchor>
  <xdr:oneCellAnchor>
    <xdr:from>
      <xdr:col>1</xdr:col>
      <xdr:colOff>88899</xdr:colOff>
      <xdr:row>27</xdr:row>
      <xdr:rowOff>49212</xdr:rowOff>
    </xdr:from>
    <xdr:ext cx="7397751" cy="392223"/>
    <mc:AlternateContent xmlns:mc="http://schemas.openxmlformats.org/markup-compatibility/2006" xmlns:a14="http://schemas.microsoft.com/office/drawing/2010/main">
      <mc:Choice Requires="a14">
        <xdr:sp macro="" textlink="">
          <xdr:nvSpPr>
            <xdr:cNvPr id="11" name="TextBox 10">
              <a:extLst>
                <a:ext uri="{FF2B5EF4-FFF2-40B4-BE49-F238E27FC236}">
                  <a16:creationId xmlns:a16="http://schemas.microsoft.com/office/drawing/2014/main" id="{7A1081A8-B07E-473B-B2F4-79D66B7ADD8F}"/>
                </a:ext>
              </a:extLst>
            </xdr:cNvPr>
            <xdr:cNvSpPr txBox="1"/>
          </xdr:nvSpPr>
          <xdr:spPr>
            <a:xfrm>
              <a:off x="698499" y="5592762"/>
              <a:ext cx="7397751" cy="3922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r>
                    <m:rPr>
                      <m:nor/>
                    </m:rPr>
                    <a:rPr lang="en-SG" sz="1600" i="1">
                      <a:solidFill>
                        <a:schemeClr val="tx1"/>
                      </a:solidFill>
                      <a:effectLst/>
                      <a:latin typeface="+mn-lt"/>
                      <a:ea typeface="+mn-ea"/>
                      <a:cs typeface="+mn-cs"/>
                    </a:rPr>
                    <m:t>Emission</m:t>
                  </m:r>
                  <m:r>
                    <m:rPr>
                      <m:nor/>
                    </m:rPr>
                    <a:rPr lang="en-SG" sz="1600" i="1">
                      <a:solidFill>
                        <a:schemeClr val="tx1"/>
                      </a:solidFill>
                      <a:effectLst/>
                      <a:latin typeface="+mn-lt"/>
                      <a:ea typeface="+mn-ea"/>
                      <a:cs typeface="+mn-cs"/>
                    </a:rPr>
                    <m:t> </m:t>
                  </m:r>
                  <m:r>
                    <m:rPr>
                      <m:nor/>
                    </m:rPr>
                    <a:rPr lang="en-SG" sz="1600" i="1">
                      <a:solidFill>
                        <a:schemeClr val="tx1"/>
                      </a:solidFill>
                      <a:effectLst/>
                      <a:latin typeface="+mn-lt"/>
                      <a:ea typeface="+mn-ea"/>
                      <a:cs typeface="+mn-cs"/>
                    </a:rPr>
                    <m:t>Factor</m:t>
                  </m:r>
                  <m:r>
                    <m:rPr>
                      <m:nor/>
                    </m:rPr>
                    <a:rPr lang="en-SG" sz="1600" i="1">
                      <a:solidFill>
                        <a:schemeClr val="tx1"/>
                      </a:solidFill>
                      <a:effectLst/>
                      <a:latin typeface="+mn-lt"/>
                      <a:ea typeface="+mn-ea"/>
                      <a:cs typeface="+mn-cs"/>
                    </a:rPr>
                    <m:t> =</m:t>
                  </m:r>
                  <m:f>
                    <m:fPr>
                      <m:ctrlPr>
                        <a:rPr lang="en-SG" sz="1600" i="1">
                          <a:latin typeface="Cambria Math" panose="02040503050406030204" pitchFamily="18" charset="0"/>
                        </a:rPr>
                      </m:ctrlPr>
                    </m:fPr>
                    <m:num>
                      <m:r>
                        <a:rPr lang="en-SG" sz="1600" b="0" i="1">
                          <a:solidFill>
                            <a:schemeClr val="tx1"/>
                          </a:solidFill>
                          <a:effectLst/>
                          <a:latin typeface="Cambria Math" panose="02040503050406030204" pitchFamily="18" charset="0"/>
                          <a:ea typeface="+mn-ea"/>
                          <a:cs typeface="+mn-cs"/>
                        </a:rPr>
                        <m:t>𝐸</m:t>
                      </m:r>
                      <m:r>
                        <a:rPr lang="en-SG" sz="1600" i="1">
                          <a:solidFill>
                            <a:schemeClr val="tx1"/>
                          </a:solidFill>
                          <a:effectLst/>
                          <a:latin typeface="Cambria Math" panose="02040503050406030204" pitchFamily="18" charset="0"/>
                          <a:ea typeface="+mn-ea"/>
                          <a:cs typeface="+mn-cs"/>
                        </a:rPr>
                        <m:t>𝑚𝑖𝑠𝑠𝑖𝑜𝑛𝑠</m:t>
                      </m:r>
                      <m:r>
                        <a:rPr lang="en-SG" sz="1600" i="1">
                          <a:solidFill>
                            <a:schemeClr val="tx1"/>
                          </a:solidFill>
                          <a:effectLst/>
                          <a:latin typeface="Cambria Math" panose="02040503050406030204" pitchFamily="18" charset="0"/>
                          <a:ea typeface="+mn-ea"/>
                          <a:cs typeface="+mn-cs"/>
                        </a:rPr>
                        <m:t> </m:t>
                      </m:r>
                      <m:r>
                        <a:rPr lang="en-SG" sz="1600" b="0" i="1">
                          <a:solidFill>
                            <a:schemeClr val="tx1"/>
                          </a:solidFill>
                          <a:effectLst/>
                          <a:latin typeface="Cambria Math" panose="02040503050406030204" pitchFamily="18" charset="0"/>
                          <a:ea typeface="+mn-ea"/>
                          <a:cs typeface="+mn-cs"/>
                        </a:rPr>
                        <m:t>𝑎</m:t>
                      </m:r>
                      <m:r>
                        <a:rPr lang="en-SG" sz="1600" i="1">
                          <a:solidFill>
                            <a:schemeClr val="tx1"/>
                          </a:solidFill>
                          <a:effectLst/>
                          <a:latin typeface="Cambria Math" panose="02040503050406030204" pitchFamily="18" charset="0"/>
                          <a:ea typeface="+mn-ea"/>
                          <a:cs typeface="+mn-cs"/>
                        </a:rPr>
                        <m:t>𝑠𝑠𝑜𝑐𝑖𝑎𝑡𝑒𝑑</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𝑤𝑖𝑡h</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𝑒𝑙𝑒𝑐𝑡𝑟𝑖𝑐𝑖𝑡𝑦</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𝑔𝑒𝑛𝑒𝑟𝑎𝑡𝑖𝑜𝑛</m:t>
                      </m:r>
                      <m:r>
                        <a:rPr lang="en-SG" sz="1600" i="1">
                          <a:latin typeface="Cambria Math" panose="02040503050406030204" pitchFamily="18" charset="0"/>
                        </a:rPr>
                        <m:t> (</m:t>
                      </m:r>
                      <m:r>
                        <a:rPr lang="en-SG" sz="1600" i="1">
                          <a:latin typeface="Cambria Math" panose="02040503050406030204" pitchFamily="18" charset="0"/>
                        </a:rPr>
                        <m:t>𝑡𝐶𝑂</m:t>
                      </m:r>
                      <m:r>
                        <a:rPr lang="en-SG" sz="1600" i="1" baseline="-25000">
                          <a:latin typeface="Cambria Math" panose="02040503050406030204" pitchFamily="18" charset="0"/>
                        </a:rPr>
                        <m:t>2</m:t>
                      </m:r>
                      <m:r>
                        <a:rPr lang="en-SG" sz="1600" i="1">
                          <a:latin typeface="Cambria Math" panose="02040503050406030204" pitchFamily="18" charset="0"/>
                        </a:rPr>
                        <m:t>𝑒</m:t>
                      </m:r>
                      <m:r>
                        <a:rPr lang="en-SG" sz="1600" i="1">
                          <a:latin typeface="Cambria Math" panose="02040503050406030204" pitchFamily="18" charset="0"/>
                        </a:rPr>
                        <m:t>)</m:t>
                      </m:r>
                    </m:num>
                    <m:den>
                      <m:r>
                        <a:rPr lang="en-SG" sz="1600" i="1">
                          <a:latin typeface="Cambria Math" panose="02040503050406030204" pitchFamily="18" charset="0"/>
                        </a:rPr>
                        <m:t>𝑇𝑜𝑡𝑎𝑙</m:t>
                      </m:r>
                      <m:r>
                        <a:rPr lang="en-SG" sz="1600" i="1">
                          <a:latin typeface="Cambria Math" panose="02040503050406030204" pitchFamily="18" charset="0"/>
                        </a:rPr>
                        <m:t> </m:t>
                      </m:r>
                      <m:r>
                        <a:rPr lang="en-SG" sz="1600" i="1">
                          <a:latin typeface="Cambria Math" panose="02040503050406030204" pitchFamily="18" charset="0"/>
                        </a:rPr>
                        <m:t>𝑎𝑛𝑛𝑢𝑎𝑙</m:t>
                      </m:r>
                      <m:r>
                        <a:rPr lang="en-SG" sz="1600" i="1">
                          <a:latin typeface="Cambria Math" panose="02040503050406030204" pitchFamily="18" charset="0"/>
                        </a:rPr>
                        <m:t> </m:t>
                      </m:r>
                      <m:r>
                        <a:rPr lang="en-SG" sz="1600" i="1">
                          <a:latin typeface="Cambria Math" panose="02040503050406030204" pitchFamily="18" charset="0"/>
                        </a:rPr>
                        <m:t>𝑛𝑒𝑡</m:t>
                      </m:r>
                      <m:r>
                        <a:rPr lang="en-SG" sz="1600" i="1">
                          <a:latin typeface="Cambria Math" panose="02040503050406030204" pitchFamily="18" charset="0"/>
                        </a:rPr>
                        <m:t> </m:t>
                      </m:r>
                      <m:r>
                        <a:rPr lang="en-SG" sz="1600" i="1">
                          <a:latin typeface="Cambria Math" panose="02040503050406030204" pitchFamily="18" charset="0"/>
                        </a:rPr>
                        <m:t>𝑒𝑙𝑒𝑐𝑡𝑟𝑖𝑐𝑖𝑡𝑦</m:t>
                      </m:r>
                      <m:r>
                        <a:rPr lang="en-SG" sz="1600" i="1">
                          <a:latin typeface="Cambria Math" panose="02040503050406030204" pitchFamily="18" charset="0"/>
                        </a:rPr>
                        <m:t> </m:t>
                      </m:r>
                      <m:r>
                        <a:rPr lang="en-SG" sz="1600" i="1">
                          <a:latin typeface="Cambria Math" panose="02040503050406030204" pitchFamily="18" charset="0"/>
                        </a:rPr>
                        <m:t>𝑔𝑒𝑛𝑒𝑟𝑎𝑡𝑖𝑜𝑛</m:t>
                      </m:r>
                      <m:r>
                        <a:rPr lang="en-SG" sz="1600" i="1">
                          <a:latin typeface="Cambria Math" panose="02040503050406030204" pitchFamily="18" charset="0"/>
                        </a:rPr>
                        <m:t> (</m:t>
                      </m:r>
                      <m:r>
                        <a:rPr lang="en-SG" sz="1600" i="1">
                          <a:latin typeface="Cambria Math" panose="02040503050406030204" pitchFamily="18" charset="0"/>
                        </a:rPr>
                        <m:t>𝑀𝑊h</m:t>
                      </m:r>
                      <m:r>
                        <a:rPr lang="en-SG" sz="1600" i="1">
                          <a:latin typeface="Cambria Math" panose="02040503050406030204" pitchFamily="18" charset="0"/>
                        </a:rPr>
                        <m:t>)</m:t>
                      </m:r>
                    </m:den>
                  </m:f>
                </m:oMath>
              </a14:m>
              <a:r>
                <a:rPr lang="en-SG" sz="1600">
                  <a:latin typeface="+mn-lt"/>
                </a:rPr>
                <a:t>		 </a:t>
              </a:r>
            </a:p>
          </xdr:txBody>
        </xdr:sp>
      </mc:Choice>
      <mc:Fallback xmlns="">
        <xdr:sp macro="" textlink="">
          <xdr:nvSpPr>
            <xdr:cNvPr id="11" name="TextBox 10">
              <a:extLst>
                <a:ext uri="{FF2B5EF4-FFF2-40B4-BE49-F238E27FC236}">
                  <a16:creationId xmlns:a16="http://schemas.microsoft.com/office/drawing/2014/main" id="{7A1081A8-B07E-473B-B2F4-79D66B7ADD8F}"/>
                </a:ext>
              </a:extLst>
            </xdr:cNvPr>
            <xdr:cNvSpPr txBox="1"/>
          </xdr:nvSpPr>
          <xdr:spPr>
            <a:xfrm>
              <a:off x="698499" y="5592762"/>
              <a:ext cx="7397751" cy="3922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SG" sz="1600" i="0">
                  <a:solidFill>
                    <a:schemeClr val="tx1"/>
                  </a:solidFill>
                  <a:effectLst/>
                  <a:latin typeface="Cambria Math" panose="02040503050406030204" pitchFamily="18" charset="0"/>
                  <a:ea typeface="+mn-ea"/>
                  <a:cs typeface="+mn-cs"/>
                </a:rPr>
                <a:t>"Emission Factor =" </a:t>
              </a:r>
              <a:r>
                <a:rPr lang="en-SG" sz="1600" b="0" i="0">
                  <a:solidFill>
                    <a:schemeClr val="tx1"/>
                  </a:solidFill>
                  <a:effectLst/>
                  <a:latin typeface="Cambria Math" panose="02040503050406030204" pitchFamily="18" charset="0"/>
                  <a:ea typeface="+mn-ea"/>
                  <a:cs typeface="+mn-cs"/>
                </a:rPr>
                <a:t> (𝐸</a:t>
              </a:r>
              <a:r>
                <a:rPr lang="en-SG" sz="1600" i="0">
                  <a:solidFill>
                    <a:schemeClr val="tx1"/>
                  </a:solidFill>
                  <a:effectLst/>
                  <a:latin typeface="Cambria Math" panose="02040503050406030204" pitchFamily="18" charset="0"/>
                  <a:ea typeface="+mn-ea"/>
                  <a:cs typeface="+mn-cs"/>
                </a:rPr>
                <a:t>𝑚𝑖𝑠𝑠𝑖𝑜𝑛𝑠 </a:t>
              </a:r>
              <a:r>
                <a:rPr lang="en-SG" sz="1600" b="0" i="0">
                  <a:solidFill>
                    <a:schemeClr val="tx1"/>
                  </a:solidFill>
                  <a:effectLst/>
                  <a:latin typeface="Cambria Math" panose="02040503050406030204" pitchFamily="18" charset="0"/>
                  <a:ea typeface="+mn-ea"/>
                  <a:cs typeface="+mn-cs"/>
                </a:rPr>
                <a:t>𝑎</a:t>
              </a:r>
              <a:r>
                <a:rPr lang="en-SG" sz="1600" i="0">
                  <a:solidFill>
                    <a:schemeClr val="tx1"/>
                  </a:solidFill>
                  <a:effectLst/>
                  <a:latin typeface="Cambria Math" panose="02040503050406030204" pitchFamily="18" charset="0"/>
                  <a:ea typeface="+mn-ea"/>
                  <a:cs typeface="+mn-cs"/>
                </a:rPr>
                <a:t>𝑠𝑠𝑜𝑐𝑖𝑎𝑡𝑒𝑑 𝑤𝑖𝑡ℎ 𝑒𝑙𝑒𝑐𝑡𝑟𝑖𝑐𝑖𝑡𝑦 𝑔𝑒𝑛𝑒𝑟𝑎𝑡𝑖𝑜𝑛</a:t>
              </a:r>
              <a:r>
                <a:rPr lang="en-SG" sz="1600" i="0">
                  <a:latin typeface="Cambria Math" panose="02040503050406030204" pitchFamily="18" charset="0"/>
                </a:rPr>
                <a:t> (𝑡𝐶𝑂</a:t>
              </a:r>
              <a:r>
                <a:rPr lang="en-SG" sz="1600" i="0" baseline="-25000">
                  <a:latin typeface="Cambria Math" panose="02040503050406030204" pitchFamily="18" charset="0"/>
                </a:rPr>
                <a:t>2</a:t>
              </a:r>
              <a:r>
                <a:rPr lang="en-SG" sz="1600" i="0">
                  <a:latin typeface="Cambria Math" panose="02040503050406030204" pitchFamily="18" charset="0"/>
                </a:rPr>
                <a:t>𝑒))/(𝑇𝑜𝑡𝑎𝑙 𝑎𝑛𝑛𝑢𝑎𝑙 𝑛𝑒𝑡 𝑒𝑙𝑒𝑐𝑡𝑟𝑖𝑐𝑖𝑡𝑦 𝑔𝑒𝑛𝑒𝑟𝑎𝑡𝑖𝑜𝑛 (𝑀𝑊ℎ))</a:t>
              </a:r>
              <a:r>
                <a:rPr lang="en-SG" sz="1600">
                  <a:latin typeface="+mn-lt"/>
                </a:rPr>
                <a:t>		 </a:t>
              </a:r>
            </a:p>
          </xdr:txBody>
        </xdr:sp>
      </mc:Fallback>
    </mc:AlternateContent>
    <xdr:clientData/>
  </xdr:oneCellAnchor>
  <xdr:oneCellAnchor>
    <xdr:from>
      <xdr:col>1</xdr:col>
      <xdr:colOff>19049</xdr:colOff>
      <xdr:row>34</xdr:row>
      <xdr:rowOff>7937</xdr:rowOff>
    </xdr:from>
    <xdr:ext cx="7810501" cy="98450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17321920-89A4-DED5-26BF-4183633C5C8C}"/>
                </a:ext>
              </a:extLst>
            </xdr:cNvPr>
            <xdr:cNvSpPr txBox="1"/>
          </xdr:nvSpPr>
          <xdr:spPr>
            <a:xfrm>
              <a:off x="628649" y="6646862"/>
              <a:ext cx="7810501" cy="98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en-SG" sz="1600" i="1">
                      <a:solidFill>
                        <a:schemeClr val="tx1"/>
                      </a:solidFill>
                      <a:effectLst/>
                      <a:latin typeface="Cambria Math" panose="02040503050406030204" pitchFamily="18" charset="0"/>
                      <a:ea typeface="+mn-ea"/>
                      <a:cs typeface="+mn-cs"/>
                    </a:rPr>
                    <m:t>𝐸𝑚𝑖𝑠𝑠𝑖𝑜𝑛</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𝐴𝑙𝑙𝑜𝑤𝑎𝑛𝑐𝑒</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𝐿𝑖𝑚𝑖𝑡</m:t>
                  </m:r>
                  <m:r>
                    <a:rPr lang="en-SG" sz="1600" i="1">
                      <a:solidFill>
                        <a:schemeClr val="tx1"/>
                      </a:solidFill>
                      <a:effectLst/>
                      <a:latin typeface="Cambria Math" panose="02040503050406030204" pitchFamily="18" charset="0"/>
                      <a:ea typeface="+mn-ea"/>
                      <a:cs typeface="+mn-cs"/>
                    </a:rPr>
                    <m:t> = </m:t>
                  </m:r>
                  <m:r>
                    <a:rPr lang="en-SG" sz="1600" i="1">
                      <a:solidFill>
                        <a:schemeClr val="tx1"/>
                      </a:solidFill>
                      <a:effectLst/>
                      <a:latin typeface="Cambria Math" panose="02040503050406030204" pitchFamily="18" charset="0"/>
                      <a:ea typeface="+mn-ea"/>
                      <a:cs typeface="+mn-cs"/>
                    </a:rPr>
                    <m:t>𝐺𝑒𝑛𝑒𝑟𝑎𝑡𝑖𝑜𝑛</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𝐶𝑎𝑝𝑎𝑐𝑖𝑡𝑦</m:t>
                  </m:r>
                  <m:r>
                    <a:rPr lang="en-SG" sz="1600" i="1">
                      <a:solidFill>
                        <a:schemeClr val="tx1"/>
                      </a:solidFill>
                      <a:effectLst/>
                      <a:latin typeface="Cambria Math" panose="02040503050406030204" pitchFamily="18" charset="0"/>
                      <a:ea typeface="+mn-ea"/>
                      <a:cs typeface="+mn-cs"/>
                    </a:rPr>
                    <m:t>  </m:t>
                  </m:r>
                  <m:d>
                    <m:dPr>
                      <m:ctrlPr>
                        <a:rPr lang="en-SG" sz="1600" i="1">
                          <a:solidFill>
                            <a:schemeClr val="tx1"/>
                          </a:solidFill>
                          <a:effectLst/>
                          <a:latin typeface="Cambria Math" panose="02040503050406030204" pitchFamily="18" charset="0"/>
                          <a:ea typeface="+mn-ea"/>
                          <a:cs typeface="+mn-cs"/>
                        </a:rPr>
                      </m:ctrlPr>
                    </m:dPr>
                    <m:e>
                      <m:r>
                        <a:rPr lang="en-SG" sz="1600" i="1">
                          <a:solidFill>
                            <a:schemeClr val="tx1"/>
                          </a:solidFill>
                          <a:effectLst/>
                          <a:latin typeface="Cambria Math" panose="02040503050406030204" pitchFamily="18" charset="0"/>
                          <a:ea typeface="+mn-ea"/>
                          <a:cs typeface="+mn-cs"/>
                        </a:rPr>
                        <m:t>𝑀𝑊</m:t>
                      </m:r>
                    </m:e>
                  </m:d>
                  <m:r>
                    <a:rPr lang="en-SG" sz="1600" i="1">
                      <a:solidFill>
                        <a:schemeClr val="tx1"/>
                      </a:solidFill>
                      <a:effectLst/>
                      <a:latin typeface="Cambria Math" panose="02040503050406030204" pitchFamily="18" charset="0"/>
                      <a:ea typeface="+mn-ea"/>
                      <a:cs typeface="+mn-cs"/>
                    </a:rPr>
                    <m:t>×</m:t>
                  </m:r>
                  <m:r>
                    <a:rPr lang="en-SG" sz="1600" i="1">
                      <a:solidFill>
                        <a:schemeClr val="tx1"/>
                      </a:solidFill>
                      <a:effectLst/>
                      <a:latin typeface="Cambria Math" panose="02040503050406030204" pitchFamily="18" charset="0"/>
                      <a:ea typeface="+mn-ea"/>
                      <a:cs typeface="+mn-cs"/>
                    </a:rPr>
                    <m:t>𝑇𝑖𝑒𝑟</m:t>
                  </m:r>
                  <m:r>
                    <a:rPr lang="en-SG" sz="1600" i="1">
                      <a:solidFill>
                        <a:schemeClr val="tx1"/>
                      </a:solidFill>
                      <a:effectLst/>
                      <a:latin typeface="Cambria Math" panose="02040503050406030204" pitchFamily="18" charset="0"/>
                      <a:ea typeface="+mn-ea"/>
                      <a:cs typeface="+mn-cs"/>
                    </a:rPr>
                    <m:t> 1 </m:t>
                  </m:r>
                  <m:r>
                    <a:rPr lang="en-SG" sz="1600" i="1">
                      <a:solidFill>
                        <a:schemeClr val="tx1"/>
                      </a:solidFill>
                      <a:effectLst/>
                      <a:latin typeface="Cambria Math" panose="02040503050406030204" pitchFamily="18" charset="0"/>
                      <a:ea typeface="+mn-ea"/>
                      <a:cs typeface="+mn-cs"/>
                    </a:rPr>
                    <m:t>𝐸𝑚𝑖𝑠𝑠𝑖𝑜𝑛𝑠</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𝐼𝑛𝑡𝑒𝑛𝑠𝑖𝑡𝑦</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𝐿𝑖𝑚𝑖𝑡</m:t>
                  </m:r>
                  <m:r>
                    <a:rPr lang="en-SG" sz="1600" i="1">
                      <a:solidFill>
                        <a:schemeClr val="tx1"/>
                      </a:solidFill>
                      <a:effectLst/>
                      <a:latin typeface="Cambria Math" panose="02040503050406030204" pitchFamily="18" charset="0"/>
                      <a:ea typeface="+mn-ea"/>
                      <a:cs typeface="+mn-cs"/>
                    </a:rPr>
                    <m:t> (0.355 </m:t>
                  </m:r>
                  <m:r>
                    <a:rPr lang="en-SG" sz="1600" i="1">
                      <a:solidFill>
                        <a:schemeClr val="tx1"/>
                      </a:solidFill>
                      <a:effectLst/>
                      <a:latin typeface="Cambria Math" panose="02040503050406030204" pitchFamily="18" charset="0"/>
                      <a:ea typeface="+mn-ea"/>
                      <a:cs typeface="+mn-cs"/>
                    </a:rPr>
                    <m:t>𝑡</m:t>
                  </m:r>
                  <m:sSub>
                    <m:sSubPr>
                      <m:ctrlPr>
                        <a:rPr lang="en-SG" sz="1600" i="1">
                          <a:solidFill>
                            <a:schemeClr val="tx1"/>
                          </a:solidFill>
                          <a:effectLst/>
                          <a:latin typeface="Cambria Math" panose="02040503050406030204" pitchFamily="18" charset="0"/>
                          <a:ea typeface="+mn-ea"/>
                          <a:cs typeface="+mn-cs"/>
                        </a:rPr>
                      </m:ctrlPr>
                    </m:sSubPr>
                    <m:e>
                      <m:r>
                        <a:rPr lang="en-SG" sz="1600" i="1">
                          <a:solidFill>
                            <a:schemeClr val="tx1"/>
                          </a:solidFill>
                          <a:effectLst/>
                          <a:latin typeface="Cambria Math" panose="02040503050406030204" pitchFamily="18" charset="0"/>
                          <a:ea typeface="+mn-ea"/>
                          <a:cs typeface="+mn-cs"/>
                        </a:rPr>
                        <m:t>𝐶𝑂</m:t>
                      </m:r>
                    </m:e>
                    <m:sub>
                      <m:r>
                        <a:rPr lang="en-SG" sz="1600" i="1">
                          <a:solidFill>
                            <a:schemeClr val="tx1"/>
                          </a:solidFill>
                          <a:effectLst/>
                          <a:latin typeface="Cambria Math" panose="02040503050406030204" pitchFamily="18" charset="0"/>
                          <a:ea typeface="+mn-ea"/>
                          <a:cs typeface="+mn-cs"/>
                        </a:rPr>
                        <m:t>2</m:t>
                      </m:r>
                    </m:sub>
                  </m:sSub>
                  <m:r>
                    <a:rPr lang="en-SG" sz="1600" i="1">
                      <a:solidFill>
                        <a:schemeClr val="tx1"/>
                      </a:solidFill>
                      <a:effectLst/>
                      <a:latin typeface="Cambria Math" panose="02040503050406030204" pitchFamily="18" charset="0"/>
                      <a:ea typeface="+mn-ea"/>
                      <a:cs typeface="+mn-cs"/>
                    </a:rPr>
                    <m:t>𝑒</m:t>
                  </m:r>
                  <m:r>
                    <a:rPr lang="en-SG" sz="1600" i="1">
                      <a:solidFill>
                        <a:schemeClr val="tx1"/>
                      </a:solidFill>
                      <a:effectLst/>
                      <a:latin typeface="Cambria Math" panose="02040503050406030204" pitchFamily="18" charset="0"/>
                      <a:ea typeface="+mn-ea"/>
                      <a:cs typeface="+mn-cs"/>
                    </a:rPr>
                    <m:t>/</m:t>
                  </m:r>
                  <m:r>
                    <a:rPr lang="en-SG" sz="1600" i="1">
                      <a:solidFill>
                        <a:schemeClr val="tx1"/>
                      </a:solidFill>
                      <a:effectLst/>
                      <a:latin typeface="Cambria Math" panose="02040503050406030204" pitchFamily="18" charset="0"/>
                      <a:ea typeface="+mn-ea"/>
                      <a:cs typeface="+mn-cs"/>
                    </a:rPr>
                    <m:t>𝑀𝑊h</m:t>
                  </m:r>
                  <m:r>
                    <a:rPr lang="en-SG" sz="1600" i="1">
                      <a:solidFill>
                        <a:schemeClr val="tx1"/>
                      </a:solidFill>
                      <a:effectLst/>
                      <a:latin typeface="Cambria Math" panose="02040503050406030204" pitchFamily="18" charset="0"/>
                      <a:ea typeface="+mn-ea"/>
                      <a:cs typeface="+mn-cs"/>
                    </a:rPr>
                    <m:t>) × </m:t>
                  </m:r>
                  <m:r>
                    <a:rPr lang="en-SG" sz="1600" i="1">
                      <a:solidFill>
                        <a:schemeClr val="tx1"/>
                      </a:solidFill>
                      <a:effectLst/>
                      <a:latin typeface="Cambria Math" panose="02040503050406030204" pitchFamily="18" charset="0"/>
                      <a:ea typeface="+mn-ea"/>
                      <a:cs typeface="+mn-cs"/>
                    </a:rPr>
                    <m:t>𝑃𝑙𝑎𝑛𝑡</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𝐿𝑜𝑎𝑑</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𝐹𝑎𝑐𝑡𝑜𝑟</m:t>
                  </m:r>
                  <m:r>
                    <a:rPr lang="en-SG" sz="1600" i="1">
                      <a:solidFill>
                        <a:schemeClr val="tx1"/>
                      </a:solidFill>
                      <a:effectLst/>
                      <a:latin typeface="Cambria Math" panose="02040503050406030204" pitchFamily="18" charset="0"/>
                      <a:ea typeface="+mn-ea"/>
                      <a:cs typeface="+mn-cs"/>
                    </a:rPr>
                    <m:t> (50%) ×</m:t>
                  </m:r>
                  <m:r>
                    <a:rPr lang="en-SG" sz="1600" i="1">
                      <a:solidFill>
                        <a:schemeClr val="tx1"/>
                      </a:solidFill>
                      <a:effectLst/>
                      <a:latin typeface="Cambria Math" panose="02040503050406030204" pitchFamily="18" charset="0"/>
                      <a:ea typeface="+mn-ea"/>
                      <a:cs typeface="+mn-cs"/>
                    </a:rPr>
                    <m:t>𝑁𝑢𝑚𝑏𝑒𝑟</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𝑜𝑓</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𝐻𝑜𝑢𝑟𝑠</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𝑖𝑛</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𝑎</m:t>
                  </m:r>
                  <m:r>
                    <a:rPr lang="en-SG" sz="1600" i="1">
                      <a:solidFill>
                        <a:schemeClr val="tx1"/>
                      </a:solidFill>
                      <a:effectLst/>
                      <a:latin typeface="Cambria Math" panose="02040503050406030204" pitchFamily="18" charset="0"/>
                      <a:ea typeface="+mn-ea"/>
                      <a:cs typeface="+mn-cs"/>
                    </a:rPr>
                    <m:t> </m:t>
                  </m:r>
                  <m:r>
                    <a:rPr lang="en-SG" sz="1600" i="1">
                      <a:solidFill>
                        <a:schemeClr val="tx1"/>
                      </a:solidFill>
                      <a:effectLst/>
                      <a:latin typeface="Cambria Math" panose="02040503050406030204" pitchFamily="18" charset="0"/>
                      <a:ea typeface="+mn-ea"/>
                      <a:cs typeface="+mn-cs"/>
                    </a:rPr>
                    <m:t>𝑌𝑒𝑎𝑟</m:t>
                  </m:r>
                  <m:r>
                    <a:rPr lang="en-SG" sz="1600" i="1">
                      <a:solidFill>
                        <a:schemeClr val="tx1"/>
                      </a:solidFill>
                      <a:effectLst/>
                      <a:latin typeface="Cambria Math" panose="02040503050406030204" pitchFamily="18" charset="0"/>
                      <a:ea typeface="+mn-ea"/>
                      <a:cs typeface="+mn-cs"/>
                    </a:rPr>
                    <m:t> </m:t>
                  </m:r>
                  <m:d>
                    <m:dPr>
                      <m:ctrlPr>
                        <a:rPr lang="en-SG" sz="1600" i="1">
                          <a:solidFill>
                            <a:schemeClr val="tx1"/>
                          </a:solidFill>
                          <a:effectLst/>
                          <a:latin typeface="Cambria Math" panose="02040503050406030204" pitchFamily="18" charset="0"/>
                          <a:ea typeface="+mn-ea"/>
                          <a:cs typeface="+mn-cs"/>
                        </a:rPr>
                      </m:ctrlPr>
                    </m:dPr>
                    <m:e>
                      <m:r>
                        <a:rPr lang="en-SG" sz="1600" i="1">
                          <a:solidFill>
                            <a:schemeClr val="tx1"/>
                          </a:solidFill>
                          <a:effectLst/>
                          <a:latin typeface="Cambria Math" panose="02040503050406030204" pitchFamily="18" charset="0"/>
                          <a:ea typeface="+mn-ea"/>
                          <a:cs typeface="+mn-cs"/>
                        </a:rPr>
                        <m:t>8760 </m:t>
                      </m:r>
                      <m:r>
                        <a:rPr lang="en-SG" sz="1600" i="1">
                          <a:solidFill>
                            <a:schemeClr val="tx1"/>
                          </a:solidFill>
                          <a:effectLst/>
                          <a:latin typeface="Cambria Math" panose="02040503050406030204" pitchFamily="18" charset="0"/>
                          <a:ea typeface="+mn-ea"/>
                          <a:cs typeface="+mn-cs"/>
                        </a:rPr>
                        <m:t>h𝑟</m:t>
                      </m:r>
                    </m:e>
                  </m:d>
                  <m:r>
                    <m:rPr>
                      <m:nor/>
                    </m:rPr>
                    <a:rPr lang="en-SG" sz="1600">
                      <a:solidFill>
                        <a:schemeClr val="tx1"/>
                      </a:solidFill>
                      <a:effectLst/>
                      <a:latin typeface="+mn-lt"/>
                      <a:ea typeface="+mn-ea"/>
                      <a:cs typeface="+mn-cs"/>
                    </a:rPr>
                    <m:t> </m:t>
                  </m:r>
                </m:oMath>
              </a14:m>
              <a:r>
                <a:rPr lang="en-SG" sz="1600"/>
                <a:t>										</a:t>
              </a:r>
            </a:p>
          </xdr:txBody>
        </xdr:sp>
      </mc:Choice>
      <mc:Fallback xmlns="">
        <xdr:sp macro="" textlink="">
          <xdr:nvSpPr>
            <xdr:cNvPr id="12" name="TextBox 11">
              <a:extLst>
                <a:ext uri="{FF2B5EF4-FFF2-40B4-BE49-F238E27FC236}">
                  <a16:creationId xmlns:a16="http://schemas.microsoft.com/office/drawing/2014/main" id="{17321920-89A4-DED5-26BF-4183633C5C8C}"/>
                </a:ext>
              </a:extLst>
            </xdr:cNvPr>
            <xdr:cNvSpPr txBox="1"/>
          </xdr:nvSpPr>
          <xdr:spPr>
            <a:xfrm>
              <a:off x="628649" y="6646862"/>
              <a:ext cx="7810501" cy="984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SG" sz="1600" i="0">
                  <a:solidFill>
                    <a:schemeClr val="tx1"/>
                  </a:solidFill>
                  <a:effectLst/>
                  <a:latin typeface="Cambria Math" panose="02040503050406030204" pitchFamily="18" charset="0"/>
                  <a:ea typeface="+mn-ea"/>
                  <a:cs typeface="+mn-cs"/>
                </a:rPr>
                <a:t>𝐸𝑚𝑖𝑠𝑠𝑖𝑜𝑛 𝐴𝑙𝑙𝑜𝑤𝑎𝑛𝑐𝑒 𝐿𝑖𝑚𝑖𝑡 = 𝐺𝑒𝑛𝑒𝑟𝑎𝑡𝑖𝑜𝑛 𝐶𝑎𝑝𝑎𝑐𝑖𝑡𝑦  (𝑀𝑊)×𝑇𝑖𝑒𝑟 1 𝐸𝑚𝑖𝑠𝑠𝑖𝑜𝑛𝑠 𝐼𝑛𝑡𝑒𝑛𝑠𝑖𝑡𝑦 𝐿𝑖𝑚𝑖𝑡 (0.355 𝑡〖𝐶𝑂〗_2 𝑒/𝑀𝑊ℎ) × 𝑃𝑙𝑎𝑛𝑡 𝐿𝑜𝑎𝑑 𝐹𝑎𝑐𝑡𝑜𝑟 (50%) ×𝑁𝑢𝑚𝑏𝑒𝑟 𝑜𝑓 𝐻𝑜𝑢𝑟𝑠 𝑖𝑛 𝑎 𝑌𝑒𝑎𝑟 (8760 ℎ𝑟)" </a:t>
              </a:r>
              <a:r>
                <a:rPr lang="en-SG" sz="1600" i="0">
                  <a:solidFill>
                    <a:schemeClr val="tx1"/>
                  </a:solidFill>
                  <a:effectLst/>
                  <a:latin typeface="+mn-lt"/>
                  <a:ea typeface="+mn-ea"/>
                  <a:cs typeface="+mn-cs"/>
                </a:rPr>
                <a:t>"</a:t>
              </a:r>
              <a:r>
                <a:rPr lang="en-SG" sz="1600"/>
                <a:t>										</a:t>
              </a: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ma-swei\OneDrive%20-%20SG%20Govt%20M365\12P.%20Emission%20Standards%20COP\Public%20Consultation\DAD\Copy%20of%20PSE05.YYYYMM.202404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Instructions"/>
      <sheetName val="UoM"/>
      <sheetName val="Comments"/>
      <sheetName val="dvData"/>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Wei SAI (EMA)" id="{1091DD97-5D18-48E8-A2B7-795AB23C65DD}" userId="S::SAI_Wei@ema.gov.sg::23b38920-fc00-4d4a-a4e2-4350294cd0d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8" dT="2024-11-20T06:01:06.58" personId="{1091DD97-5D18-48E8-A2B7-795AB23C65DD}" id="{FB7942A1-E109-4BB4-B6DA-E141EA3425DC}">
    <text>Added by PPD</text>
  </threadedComment>
  <threadedComment ref="A20" dT="2024-11-20T06:49:32.59" personId="{1091DD97-5D18-48E8-A2B7-795AB23C65DD}" id="{1A51DBC3-2584-44A2-A2D3-B3860F224FCF}">
    <text>Added by PPD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F11D0-8B5F-49D0-9AEE-D4FCCC561FC8}">
  <dimension ref="A1:J33"/>
  <sheetViews>
    <sheetView tabSelected="1" view="pageBreakPreview" zoomScaleNormal="100" zoomScaleSheetLayoutView="100" workbookViewId="0">
      <selection activeCell="F24" sqref="F24"/>
    </sheetView>
  </sheetViews>
  <sheetFormatPr defaultRowHeight="14.5" x14ac:dyDescent="0.35"/>
  <cols>
    <col min="2" max="2" width="5.6328125" customWidth="1"/>
    <col min="3" max="3" width="12" customWidth="1"/>
    <col min="4" max="4" width="16.6328125" customWidth="1"/>
    <col min="5" max="5" width="7.08984375" customWidth="1"/>
    <col min="6" max="6" width="11.08984375" customWidth="1"/>
    <col min="7" max="7" width="11.7265625" customWidth="1"/>
    <col min="8" max="9" width="10.36328125" customWidth="1"/>
    <col min="11" max="11" width="9.08984375" customWidth="1"/>
  </cols>
  <sheetData>
    <row r="1" spans="1:10" x14ac:dyDescent="0.35">
      <c r="A1" s="1"/>
      <c r="B1" s="1"/>
      <c r="C1" s="1"/>
      <c r="D1" s="1"/>
      <c r="E1" s="1"/>
      <c r="F1" s="1"/>
      <c r="G1" s="1"/>
      <c r="H1" s="1"/>
      <c r="I1" s="1"/>
      <c r="J1" s="1"/>
    </row>
    <row r="2" spans="1:10" x14ac:dyDescent="0.35">
      <c r="A2" s="1"/>
      <c r="B2" s="1"/>
      <c r="C2" s="1"/>
      <c r="D2" s="1"/>
      <c r="E2" s="1"/>
      <c r="F2" s="1"/>
      <c r="G2" s="1"/>
      <c r="H2" s="1"/>
      <c r="I2" s="1"/>
      <c r="J2" s="1"/>
    </row>
    <row r="3" spans="1:10" x14ac:dyDescent="0.35">
      <c r="A3" s="1"/>
      <c r="B3" s="1"/>
      <c r="C3" s="1"/>
      <c r="D3" s="1"/>
      <c r="E3" s="1"/>
      <c r="F3" s="1"/>
      <c r="G3" s="1"/>
      <c r="H3" s="1"/>
      <c r="I3" s="1"/>
      <c r="J3" s="1"/>
    </row>
    <row r="4" spans="1:10" x14ac:dyDescent="0.35">
      <c r="A4" s="1"/>
      <c r="B4" s="1"/>
      <c r="C4" s="1"/>
      <c r="D4" s="1"/>
      <c r="E4" s="1"/>
      <c r="F4" s="1"/>
      <c r="G4" s="1"/>
      <c r="H4" s="1"/>
      <c r="I4" s="1"/>
      <c r="J4" s="1"/>
    </row>
    <row r="5" spans="1:10" x14ac:dyDescent="0.35">
      <c r="A5" s="1"/>
      <c r="B5" s="1"/>
      <c r="C5" s="1"/>
      <c r="D5" s="1"/>
      <c r="E5" s="1"/>
      <c r="F5" s="1"/>
      <c r="G5" s="1"/>
      <c r="H5" s="1"/>
      <c r="I5" s="1"/>
      <c r="J5" s="1"/>
    </row>
    <row r="6" spans="1:10" ht="5.5" customHeight="1" x14ac:dyDescent="0.35">
      <c r="A6" s="1"/>
      <c r="B6" s="1"/>
      <c r="C6" s="1"/>
      <c r="D6" s="1"/>
      <c r="E6" s="1"/>
      <c r="F6" s="1"/>
      <c r="G6" s="1"/>
      <c r="H6" s="1"/>
      <c r="I6" s="1"/>
      <c r="J6" s="1"/>
    </row>
    <row r="7" spans="1:10" ht="21" customHeight="1" x14ac:dyDescent="0.65">
      <c r="A7" s="1"/>
      <c r="B7" s="126" t="s">
        <v>0</v>
      </c>
      <c r="C7" s="126"/>
      <c r="D7" s="126"/>
      <c r="E7" s="126"/>
      <c r="F7" s="126"/>
      <c r="G7" s="126"/>
      <c r="H7" s="45"/>
      <c r="I7" s="45"/>
      <c r="J7" s="1"/>
    </row>
    <row r="8" spans="1:10" ht="25" customHeight="1" x14ac:dyDescent="0.65">
      <c r="A8" s="1"/>
      <c r="B8" s="126"/>
      <c r="C8" s="126"/>
      <c r="D8" s="126"/>
      <c r="E8" s="126"/>
      <c r="F8" s="126"/>
      <c r="G8" s="126"/>
      <c r="H8" s="45"/>
      <c r="I8" s="45"/>
      <c r="J8" s="1"/>
    </row>
    <row r="9" spans="1:10" ht="28.5" x14ac:dyDescent="0.65">
      <c r="A9" s="1"/>
      <c r="B9" s="126"/>
      <c r="C9" s="126"/>
      <c r="D9" s="126"/>
      <c r="E9" s="126"/>
      <c r="F9" s="126"/>
      <c r="G9" s="126"/>
      <c r="H9" s="45"/>
      <c r="I9" s="45"/>
      <c r="J9" s="1"/>
    </row>
    <row r="10" spans="1:10" ht="28.5" x14ac:dyDescent="0.65">
      <c r="A10" s="1"/>
      <c r="B10" s="126"/>
      <c r="C10" s="126"/>
      <c r="D10" s="126"/>
      <c r="E10" s="126"/>
      <c r="F10" s="126"/>
      <c r="G10" s="126"/>
      <c r="H10" s="45"/>
      <c r="I10" s="45"/>
      <c r="J10" s="1"/>
    </row>
    <row r="11" spans="1:10" x14ac:dyDescent="0.35">
      <c r="A11" s="1"/>
      <c r="B11" s="1"/>
      <c r="C11" s="1"/>
      <c r="D11" s="1"/>
      <c r="E11" s="1"/>
      <c r="F11" s="1"/>
      <c r="G11" s="1"/>
      <c r="H11" s="1"/>
      <c r="I11" s="1"/>
      <c r="J11" s="1"/>
    </row>
    <row r="12" spans="1:10" x14ac:dyDescent="0.35">
      <c r="A12" s="1"/>
      <c r="B12" s="1"/>
      <c r="C12" s="1"/>
      <c r="D12" s="1"/>
      <c r="E12" s="1"/>
      <c r="F12" s="1"/>
      <c r="G12" s="1"/>
      <c r="H12" s="1"/>
      <c r="I12" s="1"/>
      <c r="J12" s="1"/>
    </row>
    <row r="13" spans="1:10" x14ac:dyDescent="0.35">
      <c r="A13" s="1"/>
      <c r="B13" s="1"/>
      <c r="C13" s="1"/>
      <c r="D13" s="1"/>
      <c r="E13" s="1"/>
      <c r="F13" s="1"/>
      <c r="G13" s="1"/>
      <c r="H13" s="1"/>
      <c r="I13" s="1"/>
      <c r="J13" s="1"/>
    </row>
    <row r="14" spans="1:10" x14ac:dyDescent="0.35">
      <c r="A14" s="1"/>
      <c r="B14" s="1"/>
      <c r="C14" s="1"/>
      <c r="D14" s="1"/>
      <c r="E14" s="1"/>
      <c r="F14" s="1"/>
      <c r="G14" s="1"/>
      <c r="H14" s="1"/>
      <c r="I14" s="1"/>
      <c r="J14" s="1"/>
    </row>
    <row r="15" spans="1:10" x14ac:dyDescent="0.35">
      <c r="A15" s="1"/>
      <c r="B15" s="1"/>
      <c r="C15" s="1"/>
      <c r="D15" s="1"/>
      <c r="E15" s="1"/>
      <c r="F15" s="1"/>
      <c r="G15" s="1"/>
      <c r="H15" s="1"/>
      <c r="I15" s="1"/>
      <c r="J15" s="1"/>
    </row>
    <row r="16" spans="1:10" x14ac:dyDescent="0.35">
      <c r="A16" s="1"/>
      <c r="B16" s="1"/>
      <c r="C16" s="1"/>
      <c r="D16" s="1"/>
      <c r="E16" s="1"/>
      <c r="F16" s="1"/>
      <c r="G16" s="1"/>
      <c r="H16" s="1"/>
      <c r="I16" s="1"/>
      <c r="J16" s="1"/>
    </row>
    <row r="17" spans="1:10" x14ac:dyDescent="0.35">
      <c r="A17" s="1"/>
      <c r="B17" s="1"/>
      <c r="C17" s="1"/>
      <c r="D17" s="1"/>
      <c r="E17" s="1"/>
      <c r="F17" s="1"/>
      <c r="G17" s="1"/>
      <c r="H17" s="1"/>
      <c r="I17" s="1"/>
      <c r="J17" s="1"/>
    </row>
    <row r="18" spans="1:10" x14ac:dyDescent="0.35">
      <c r="A18" s="1"/>
      <c r="B18" s="1"/>
      <c r="C18" s="1"/>
      <c r="D18" s="1"/>
      <c r="E18" s="1"/>
      <c r="F18" s="1"/>
      <c r="G18" s="1"/>
      <c r="H18" s="1"/>
      <c r="I18" s="1"/>
      <c r="J18" s="1"/>
    </row>
    <row r="19" spans="1:10" x14ac:dyDescent="0.35">
      <c r="A19" s="1"/>
      <c r="B19" s="1"/>
      <c r="C19" s="1"/>
      <c r="D19" s="1"/>
      <c r="E19" s="1"/>
      <c r="F19" s="1"/>
      <c r="G19" s="1"/>
      <c r="H19" s="1"/>
      <c r="I19" s="1"/>
      <c r="J19" s="1"/>
    </row>
    <row r="20" spans="1:10" x14ac:dyDescent="0.35">
      <c r="A20" s="2"/>
      <c r="B20" s="2" t="s">
        <v>1</v>
      </c>
      <c r="C20" s="2"/>
      <c r="D20" s="2"/>
      <c r="E20" s="2"/>
      <c r="F20" s="2"/>
      <c r="G20" s="2"/>
      <c r="H20" s="2"/>
      <c r="I20" s="2"/>
      <c r="J20" s="2"/>
    </row>
    <row r="21" spans="1:10" ht="33.65" customHeight="1" x14ac:dyDescent="0.35">
      <c r="A21" s="3"/>
      <c r="B21" s="9" t="s">
        <v>2</v>
      </c>
      <c r="C21" s="6" t="s">
        <v>3</v>
      </c>
      <c r="D21" s="129" t="s">
        <v>4</v>
      </c>
      <c r="E21" s="130"/>
      <c r="F21" s="58" t="s">
        <v>5</v>
      </c>
      <c r="G21" s="58" t="s">
        <v>6</v>
      </c>
      <c r="H21" s="58" t="s">
        <v>7</v>
      </c>
      <c r="I21" s="60"/>
      <c r="J21" s="3"/>
    </row>
    <row r="22" spans="1:10" ht="26" customHeight="1" x14ac:dyDescent="0.35">
      <c r="A22" s="5"/>
      <c r="B22" s="10">
        <v>0</v>
      </c>
      <c r="C22" s="7">
        <v>45639</v>
      </c>
      <c r="D22" s="127" t="s">
        <v>8</v>
      </c>
      <c r="E22" s="128"/>
      <c r="F22" s="59"/>
      <c r="G22" s="59"/>
      <c r="H22" s="59"/>
      <c r="I22" s="61"/>
      <c r="J22" s="4"/>
    </row>
    <row r="23" spans="1:10" ht="15" customHeight="1" x14ac:dyDescent="0.35">
      <c r="A23" s="5"/>
      <c r="B23" s="10">
        <v>1</v>
      </c>
      <c r="C23" s="7"/>
      <c r="D23" s="124"/>
      <c r="E23" s="125"/>
      <c r="F23" s="59"/>
      <c r="G23" s="59"/>
      <c r="H23" s="59"/>
      <c r="I23" s="61"/>
      <c r="J23" s="4"/>
    </row>
    <row r="24" spans="1:10" ht="15" customHeight="1" x14ac:dyDescent="0.35">
      <c r="A24" s="5"/>
      <c r="B24" s="10">
        <v>2</v>
      </c>
      <c r="C24" s="7"/>
      <c r="D24" s="124"/>
      <c r="E24" s="125"/>
      <c r="F24" s="59"/>
      <c r="G24" s="59"/>
      <c r="H24" s="59"/>
      <c r="I24" s="61"/>
      <c r="J24" s="4"/>
    </row>
    <row r="25" spans="1:10" ht="15" customHeight="1" x14ac:dyDescent="0.35">
      <c r="A25" s="5"/>
      <c r="B25" s="10"/>
      <c r="C25" s="7"/>
      <c r="D25" s="124"/>
      <c r="E25" s="125"/>
      <c r="F25" s="59"/>
      <c r="G25" s="59"/>
      <c r="H25" s="59"/>
      <c r="I25" s="61"/>
      <c r="J25" s="4"/>
    </row>
    <row r="26" spans="1:10" ht="15" customHeight="1" x14ac:dyDescent="0.35">
      <c r="A26" s="5"/>
      <c r="B26" s="10"/>
      <c r="C26" s="7"/>
      <c r="D26" s="124"/>
      <c r="E26" s="125"/>
      <c r="F26" s="59"/>
      <c r="G26" s="59"/>
      <c r="H26" s="59"/>
      <c r="I26" s="61"/>
      <c r="J26" s="4"/>
    </row>
    <row r="27" spans="1:10" ht="15" customHeight="1" x14ac:dyDescent="0.35">
      <c r="A27" s="5"/>
      <c r="B27" s="10"/>
      <c r="C27" s="8"/>
      <c r="D27" s="124"/>
      <c r="E27" s="125"/>
      <c r="F27" s="59"/>
      <c r="G27" s="59"/>
      <c r="H27" s="59"/>
      <c r="I27" s="61"/>
      <c r="J27" s="4"/>
    </row>
    <row r="28" spans="1:10" x14ac:dyDescent="0.35">
      <c r="A28" s="1"/>
      <c r="B28" s="1"/>
      <c r="C28" s="1"/>
      <c r="D28" s="1"/>
      <c r="E28" s="1"/>
      <c r="F28" s="1"/>
      <c r="G28" s="1"/>
      <c r="H28" s="1"/>
      <c r="I28" s="1"/>
      <c r="J28" s="1"/>
    </row>
    <row r="29" spans="1:10" x14ac:dyDescent="0.35">
      <c r="A29" s="1"/>
      <c r="B29" s="1"/>
      <c r="C29" s="1"/>
      <c r="D29" s="1"/>
      <c r="E29" s="1"/>
      <c r="F29" s="1"/>
      <c r="G29" s="1"/>
      <c r="H29" s="1"/>
      <c r="I29" s="1"/>
      <c r="J29" s="1"/>
    </row>
    <row r="30" spans="1:10" x14ac:dyDescent="0.35">
      <c r="A30" s="1"/>
      <c r="B30" s="1"/>
      <c r="C30" s="1"/>
      <c r="D30" s="1"/>
      <c r="E30" s="1"/>
      <c r="F30" s="1"/>
      <c r="G30" s="1"/>
      <c r="H30" s="1"/>
      <c r="I30" s="1"/>
      <c r="J30" s="1"/>
    </row>
    <row r="31" spans="1:10" x14ac:dyDescent="0.35">
      <c r="A31" s="1"/>
      <c r="B31" s="1"/>
      <c r="C31" s="1"/>
      <c r="D31" s="1"/>
      <c r="E31" s="1"/>
      <c r="F31" s="1"/>
      <c r="G31" s="1"/>
      <c r="H31" s="1"/>
      <c r="I31" s="1"/>
      <c r="J31" s="1"/>
    </row>
    <row r="32" spans="1:10" x14ac:dyDescent="0.35">
      <c r="A32" s="1"/>
      <c r="B32" s="1"/>
      <c r="C32" s="1"/>
      <c r="D32" s="1"/>
      <c r="E32" s="1"/>
      <c r="F32" s="1"/>
      <c r="G32" s="1"/>
      <c r="H32" s="1"/>
      <c r="I32" s="1"/>
      <c r="J32" s="1"/>
    </row>
    <row r="33" spans="1:10" x14ac:dyDescent="0.35">
      <c r="A33" s="1"/>
      <c r="B33" s="1"/>
      <c r="C33" s="1"/>
      <c r="D33" s="1"/>
      <c r="E33" s="1"/>
      <c r="F33" s="1"/>
      <c r="G33" s="1"/>
      <c r="H33" s="1"/>
      <c r="I33" s="1"/>
      <c r="J33" s="1"/>
    </row>
  </sheetData>
  <mergeCells count="8">
    <mergeCell ref="D25:E25"/>
    <mergeCell ref="D26:E26"/>
    <mergeCell ref="D27:E27"/>
    <mergeCell ref="B7:G10"/>
    <mergeCell ref="D22:E22"/>
    <mergeCell ref="D21:E21"/>
    <mergeCell ref="D23:E23"/>
    <mergeCell ref="D24:E24"/>
  </mergeCells>
  <dataValidations count="1">
    <dataValidation type="list" allowBlank="1" showInputMessage="1" showErrorMessage="1" sqref="H22:H27" xr:uid="{B7984B5E-DF0D-4442-A324-AF0594664156}">
      <formula1>"Compliant, Not Compliant"</formula1>
    </dataValidation>
  </dataValidations>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D893-273A-4947-BF2B-67AEEFE84C47}">
  <dimension ref="A1:J40"/>
  <sheetViews>
    <sheetView view="pageBreakPreview" zoomScale="85" zoomScaleNormal="100" zoomScaleSheetLayoutView="85" workbookViewId="0">
      <selection activeCell="B3" sqref="B3:I3"/>
    </sheetView>
  </sheetViews>
  <sheetFormatPr defaultRowHeight="14.5" x14ac:dyDescent="0.35"/>
  <cols>
    <col min="1" max="1" width="5.90625" customWidth="1"/>
    <col min="2" max="10" width="15.6328125" customWidth="1"/>
  </cols>
  <sheetData>
    <row r="1" spans="1:10" x14ac:dyDescent="0.35">
      <c r="A1" s="16"/>
      <c r="B1" s="17"/>
      <c r="C1" s="17"/>
      <c r="D1" s="17"/>
      <c r="E1" s="17"/>
      <c r="F1" s="17"/>
      <c r="G1" s="17"/>
      <c r="H1" s="17"/>
      <c r="I1" s="17"/>
      <c r="J1" s="18"/>
    </row>
    <row r="2" spans="1:10" x14ac:dyDescent="0.35">
      <c r="A2" s="19"/>
      <c r="B2" s="1"/>
      <c r="C2" s="1"/>
      <c r="D2" s="1"/>
      <c r="E2" s="1"/>
      <c r="F2" s="1"/>
      <c r="G2" s="1"/>
      <c r="H2" s="1"/>
      <c r="I2" s="1"/>
      <c r="J2" s="20"/>
    </row>
    <row r="3" spans="1:10" ht="46.5" customHeight="1" x14ac:dyDescent="0.35">
      <c r="A3" s="19"/>
      <c r="B3" s="133" t="s">
        <v>9</v>
      </c>
      <c r="C3" s="134"/>
      <c r="D3" s="134"/>
      <c r="E3" s="134"/>
      <c r="F3" s="134"/>
      <c r="G3" s="134"/>
      <c r="H3" s="134"/>
      <c r="I3" s="135"/>
      <c r="J3" s="20"/>
    </row>
    <row r="4" spans="1:10" x14ac:dyDescent="0.35">
      <c r="A4" s="19"/>
      <c r="B4" s="1"/>
      <c r="C4" s="1"/>
      <c r="D4" s="1"/>
      <c r="E4" s="1"/>
      <c r="F4" s="1"/>
      <c r="G4" s="1"/>
      <c r="H4" s="1"/>
      <c r="I4" s="1"/>
      <c r="J4" s="20"/>
    </row>
    <row r="5" spans="1:10" x14ac:dyDescent="0.35">
      <c r="A5" s="19"/>
      <c r="B5" s="1"/>
      <c r="C5" s="1"/>
      <c r="D5" s="1"/>
      <c r="E5" s="1"/>
      <c r="F5" s="1"/>
      <c r="G5" s="1"/>
      <c r="H5" s="1"/>
      <c r="I5" s="1"/>
      <c r="J5" s="20"/>
    </row>
    <row r="6" spans="1:10" ht="26.15" customHeight="1" x14ac:dyDescent="0.35">
      <c r="A6" s="19"/>
      <c r="B6" s="141" t="s">
        <v>10</v>
      </c>
      <c r="C6" s="141"/>
      <c r="D6" s="141"/>
      <c r="E6" s="141"/>
      <c r="F6" s="141"/>
      <c r="G6" s="141"/>
      <c r="H6" s="141"/>
      <c r="I6" s="141"/>
      <c r="J6" s="20"/>
    </row>
    <row r="7" spans="1:10" ht="26.15" customHeight="1" x14ac:dyDescent="0.35">
      <c r="A7" s="19"/>
      <c r="B7" s="136" t="s">
        <v>11</v>
      </c>
      <c r="C7" s="136"/>
      <c r="D7" s="136"/>
      <c r="E7" s="136"/>
      <c r="F7" s="136"/>
      <c r="G7" s="136"/>
      <c r="H7" s="136"/>
      <c r="I7" s="136"/>
      <c r="J7" s="20"/>
    </row>
    <row r="8" spans="1:10" s="51" customFormat="1" ht="18.649999999999999" customHeight="1" x14ac:dyDescent="0.35">
      <c r="A8" s="49"/>
      <c r="B8" s="138" t="s">
        <v>12</v>
      </c>
      <c r="C8" s="138"/>
      <c r="D8" s="138"/>
      <c r="E8" s="138"/>
      <c r="F8" s="138"/>
      <c r="G8" s="138"/>
      <c r="H8" s="138"/>
      <c r="I8" s="138"/>
      <c r="J8" s="50"/>
    </row>
    <row r="9" spans="1:10" ht="36" customHeight="1" x14ac:dyDescent="0.35">
      <c r="A9" s="19"/>
      <c r="B9" s="137" t="s">
        <v>13</v>
      </c>
      <c r="C9" s="137"/>
      <c r="D9" s="137"/>
      <c r="E9" s="137"/>
      <c r="F9" s="137"/>
      <c r="G9" s="137"/>
      <c r="H9" s="137"/>
      <c r="I9" s="137"/>
      <c r="J9" s="20"/>
    </row>
    <row r="10" spans="1:10" x14ac:dyDescent="0.35">
      <c r="A10" s="19"/>
      <c r="B10" s="1"/>
      <c r="C10" s="1"/>
      <c r="D10" s="1"/>
      <c r="E10" s="1"/>
      <c r="F10" s="1"/>
      <c r="G10" s="1"/>
      <c r="H10" s="1"/>
      <c r="I10" s="1"/>
      <c r="J10" s="20"/>
    </row>
    <row r="11" spans="1:10" ht="26.15" customHeight="1" x14ac:dyDescent="0.35">
      <c r="A11" s="19"/>
      <c r="B11" s="136" t="s">
        <v>14</v>
      </c>
      <c r="C11" s="136"/>
      <c r="D11" s="136"/>
      <c r="E11" s="136"/>
      <c r="F11" s="136"/>
      <c r="G11" s="136"/>
      <c r="H11" s="136"/>
      <c r="I11" s="136"/>
      <c r="J11" s="20"/>
    </row>
    <row r="12" spans="1:10" s="51" customFormat="1" ht="18.649999999999999" customHeight="1" x14ac:dyDescent="0.35">
      <c r="A12" s="49"/>
      <c r="B12" s="138" t="s">
        <v>15</v>
      </c>
      <c r="C12" s="138"/>
      <c r="D12" s="138"/>
      <c r="E12" s="138"/>
      <c r="F12" s="138"/>
      <c r="G12" s="138"/>
      <c r="H12" s="138"/>
      <c r="I12" s="138"/>
      <c r="J12" s="50"/>
    </row>
    <row r="13" spans="1:10" s="51" customFormat="1" ht="18.649999999999999" customHeight="1" x14ac:dyDescent="0.35">
      <c r="A13" s="49"/>
      <c r="B13" s="138" t="s">
        <v>16</v>
      </c>
      <c r="C13" s="138"/>
      <c r="D13" s="138"/>
      <c r="E13" s="138"/>
      <c r="F13" s="138"/>
      <c r="G13" s="138"/>
      <c r="H13" s="138"/>
      <c r="I13" s="138"/>
      <c r="J13" s="50"/>
    </row>
    <row r="14" spans="1:10" s="51" customFormat="1" ht="18.649999999999999" customHeight="1" x14ac:dyDescent="0.35">
      <c r="A14" s="49"/>
      <c r="B14" s="138" t="s">
        <v>17</v>
      </c>
      <c r="C14" s="138"/>
      <c r="D14" s="138"/>
      <c r="E14" s="138"/>
      <c r="F14" s="138"/>
      <c r="G14" s="138"/>
      <c r="H14" s="138"/>
      <c r="I14" s="138"/>
      <c r="J14" s="50"/>
    </row>
    <row r="15" spans="1:10" s="51" customFormat="1" ht="26.15" customHeight="1" x14ac:dyDescent="0.35">
      <c r="A15" s="49"/>
      <c r="B15" s="136" t="s">
        <v>18</v>
      </c>
      <c r="C15" s="136"/>
      <c r="D15" s="136"/>
      <c r="E15" s="136"/>
      <c r="F15" s="136"/>
      <c r="G15" s="136"/>
      <c r="H15" s="136"/>
      <c r="I15" s="136"/>
      <c r="J15" s="50"/>
    </row>
    <row r="16" spans="1:10" s="51" customFormat="1" ht="24.65" customHeight="1" x14ac:dyDescent="0.35">
      <c r="A16" s="49"/>
      <c r="B16" s="131" t="s">
        <v>19</v>
      </c>
      <c r="C16" s="131"/>
      <c r="D16" s="131"/>
      <c r="E16" s="131"/>
      <c r="F16" s="131"/>
      <c r="G16" s="131"/>
      <c r="H16" s="131"/>
      <c r="I16" s="131"/>
      <c r="J16" s="50"/>
    </row>
    <row r="17" spans="1:10" s="51" customFormat="1" ht="25" customHeight="1" x14ac:dyDescent="0.35">
      <c r="A17" s="49"/>
      <c r="B17" s="142" t="s">
        <v>20</v>
      </c>
      <c r="C17" s="142"/>
      <c r="D17" s="142"/>
      <c r="E17" s="142"/>
      <c r="F17" s="142"/>
      <c r="G17" s="142"/>
      <c r="H17" s="142"/>
      <c r="I17" s="142"/>
      <c r="J17" s="50"/>
    </row>
    <row r="18" spans="1:10" ht="25" customHeight="1" x14ac:dyDescent="0.35">
      <c r="A18" s="19"/>
      <c r="B18" s="131" t="s">
        <v>21</v>
      </c>
      <c r="C18" s="131"/>
      <c r="D18" s="131"/>
      <c r="E18" s="131"/>
      <c r="F18" s="131"/>
      <c r="G18" s="131"/>
      <c r="H18" s="131"/>
      <c r="I18" s="131"/>
      <c r="J18" s="20"/>
    </row>
    <row r="19" spans="1:10" ht="25" customHeight="1" x14ac:dyDescent="0.35">
      <c r="A19" s="19"/>
      <c r="B19" s="142" t="s">
        <v>22</v>
      </c>
      <c r="C19" s="142"/>
      <c r="D19" s="142"/>
      <c r="E19" s="142"/>
      <c r="F19" s="142"/>
      <c r="G19" s="142"/>
      <c r="H19" s="142"/>
      <c r="I19" s="142"/>
      <c r="J19" s="20"/>
    </row>
    <row r="20" spans="1:10" ht="36" customHeight="1" x14ac:dyDescent="0.35">
      <c r="A20" s="19"/>
      <c r="B20" s="131" t="s">
        <v>23</v>
      </c>
      <c r="C20" s="131"/>
      <c r="D20" s="131"/>
      <c r="E20" s="131"/>
      <c r="F20" s="131"/>
      <c r="G20" s="131"/>
      <c r="H20" s="131"/>
      <c r="I20" s="131"/>
      <c r="J20" s="20"/>
    </row>
    <row r="21" spans="1:10" ht="25" customHeight="1" x14ac:dyDescent="0.35">
      <c r="A21" s="19"/>
      <c r="B21" s="142" t="s">
        <v>24</v>
      </c>
      <c r="C21" s="142"/>
      <c r="D21" s="142"/>
      <c r="E21" s="142"/>
      <c r="F21" s="142"/>
      <c r="G21" s="142"/>
      <c r="H21" s="142"/>
      <c r="I21" s="142"/>
      <c r="J21" s="20"/>
    </row>
    <row r="22" spans="1:10" ht="36" customHeight="1" x14ac:dyDescent="0.35">
      <c r="A22" s="19"/>
      <c r="B22" s="131" t="s">
        <v>25</v>
      </c>
      <c r="C22" s="131"/>
      <c r="D22" s="131"/>
      <c r="E22" s="131"/>
      <c r="F22" s="131"/>
      <c r="G22" s="131"/>
      <c r="H22" s="131"/>
      <c r="I22" s="131"/>
      <c r="J22" s="20"/>
    </row>
    <row r="23" spans="1:10" x14ac:dyDescent="0.35">
      <c r="A23" s="19"/>
      <c r="B23" s="1"/>
      <c r="C23" s="1"/>
      <c r="D23" s="1"/>
      <c r="E23" s="1"/>
      <c r="F23" s="1"/>
      <c r="G23" s="1"/>
      <c r="H23" s="1"/>
      <c r="I23" s="1"/>
      <c r="J23" s="20"/>
    </row>
    <row r="24" spans="1:10" ht="26.15" customHeight="1" x14ac:dyDescent="0.35">
      <c r="A24" s="52"/>
      <c r="B24" s="139" t="s">
        <v>26</v>
      </c>
      <c r="C24" s="139"/>
      <c r="D24" s="139"/>
      <c r="E24" s="139"/>
      <c r="F24" s="139"/>
      <c r="G24" s="139"/>
      <c r="H24" s="139"/>
      <c r="I24" s="139"/>
      <c r="J24" s="46"/>
    </row>
    <row r="25" spans="1:10" ht="25" customHeight="1" x14ac:dyDescent="0.35">
      <c r="A25" s="53"/>
      <c r="B25" s="140" t="s">
        <v>27</v>
      </c>
      <c r="C25" s="140"/>
      <c r="D25" s="140"/>
      <c r="E25" s="140"/>
      <c r="F25" s="140"/>
      <c r="G25" s="140"/>
      <c r="H25" s="140"/>
      <c r="I25" s="140"/>
      <c r="J25" s="20"/>
    </row>
    <row r="26" spans="1:10" ht="52.5" customHeight="1" x14ac:dyDescent="0.35">
      <c r="A26" s="47"/>
      <c r="B26" s="131" t="s">
        <v>28</v>
      </c>
      <c r="C26" s="131"/>
      <c r="D26" s="131"/>
      <c r="E26" s="131"/>
      <c r="F26" s="131"/>
      <c r="G26" s="131"/>
      <c r="H26" s="131"/>
      <c r="I26" s="131"/>
      <c r="J26" s="48"/>
    </row>
    <row r="27" spans="1:10" s="14" customFormat="1" ht="25" customHeight="1" x14ac:dyDescent="0.35">
      <c r="A27" s="54"/>
      <c r="B27" s="132" t="s">
        <v>29</v>
      </c>
      <c r="C27" s="132"/>
      <c r="D27" s="132"/>
      <c r="E27" s="132"/>
      <c r="F27" s="132"/>
      <c r="G27" s="132"/>
      <c r="H27" s="132"/>
      <c r="I27" s="132"/>
      <c r="J27" s="36"/>
    </row>
    <row r="28" spans="1:10" ht="36" customHeight="1" x14ac:dyDescent="0.35">
      <c r="A28" s="47"/>
      <c r="B28" s="131" t="s">
        <v>30</v>
      </c>
      <c r="C28" s="131"/>
      <c r="D28" s="131"/>
      <c r="E28" s="131"/>
      <c r="F28" s="131"/>
      <c r="G28" s="131"/>
      <c r="H28" s="131"/>
      <c r="I28" s="131"/>
      <c r="J28" s="48"/>
    </row>
    <row r="29" spans="1:10" ht="36" customHeight="1" x14ac:dyDescent="0.35">
      <c r="A29" s="47"/>
      <c r="B29" s="131" t="s">
        <v>31</v>
      </c>
      <c r="C29" s="131"/>
      <c r="D29" s="131"/>
      <c r="E29" s="131"/>
      <c r="F29" s="131"/>
      <c r="G29" s="131"/>
      <c r="H29" s="131"/>
      <c r="I29" s="131"/>
      <c r="J29" s="48"/>
    </row>
    <row r="30" spans="1:10" ht="25" customHeight="1" x14ac:dyDescent="0.35">
      <c r="A30" s="55"/>
      <c r="B30" s="143" t="s">
        <v>32</v>
      </c>
      <c r="C30" s="143"/>
      <c r="D30" s="143"/>
      <c r="E30" s="143"/>
      <c r="F30" s="143"/>
      <c r="G30" s="143"/>
      <c r="H30" s="143"/>
      <c r="I30" s="143"/>
      <c r="J30" s="20"/>
    </row>
    <row r="31" spans="1:10" ht="36" customHeight="1" x14ac:dyDescent="0.35">
      <c r="A31" s="47"/>
      <c r="B31" s="131" t="s">
        <v>33</v>
      </c>
      <c r="C31" s="131"/>
      <c r="D31" s="131"/>
      <c r="E31" s="131"/>
      <c r="F31" s="131"/>
      <c r="G31" s="131"/>
      <c r="H31" s="131"/>
      <c r="I31" s="131"/>
      <c r="J31" s="48"/>
    </row>
    <row r="32" spans="1:10" x14ac:dyDescent="0.35">
      <c r="A32" s="19"/>
      <c r="B32" s="1"/>
      <c r="C32" s="1"/>
      <c r="D32" s="1"/>
      <c r="E32" s="1"/>
      <c r="F32" s="1"/>
      <c r="G32" s="1"/>
      <c r="H32" s="1"/>
      <c r="I32" s="1"/>
      <c r="J32" s="20"/>
    </row>
    <row r="33" spans="1:10" x14ac:dyDescent="0.35">
      <c r="A33" s="19"/>
      <c r="B33" s="1"/>
      <c r="C33" s="1"/>
      <c r="D33" s="1"/>
      <c r="E33" s="1"/>
      <c r="F33" s="1"/>
      <c r="G33" s="1"/>
      <c r="H33" s="1"/>
      <c r="I33" s="1"/>
      <c r="J33" s="20"/>
    </row>
    <row r="34" spans="1:10" x14ac:dyDescent="0.35">
      <c r="A34" s="19"/>
      <c r="B34" s="1"/>
      <c r="C34" s="1"/>
      <c r="D34" s="1"/>
      <c r="E34" s="1"/>
      <c r="F34" s="1"/>
      <c r="G34" s="1"/>
      <c r="H34" s="1"/>
      <c r="I34" s="1"/>
      <c r="J34" s="20"/>
    </row>
    <row r="35" spans="1:10" ht="20.149999999999999" customHeight="1" x14ac:dyDescent="0.35">
      <c r="A35" s="56"/>
      <c r="B35" s="57" t="s">
        <v>34</v>
      </c>
      <c r="C35" s="1"/>
      <c r="D35" s="1"/>
      <c r="E35" s="1"/>
      <c r="F35" s="1"/>
      <c r="G35" s="1"/>
      <c r="H35" s="1"/>
      <c r="I35" s="1"/>
      <c r="J35" s="20"/>
    </row>
    <row r="36" spans="1:10" ht="43.5" customHeight="1" x14ac:dyDescent="0.35">
      <c r="A36" s="19"/>
      <c r="B36" s="137" t="s">
        <v>35</v>
      </c>
      <c r="C36" s="137"/>
      <c r="D36" s="137"/>
      <c r="E36" s="137"/>
      <c r="F36" s="137"/>
      <c r="G36" s="137"/>
      <c r="H36" s="137"/>
      <c r="I36" s="137"/>
      <c r="J36" s="20"/>
    </row>
    <row r="37" spans="1:10" x14ac:dyDescent="0.35">
      <c r="A37" s="19"/>
      <c r="B37" s="1"/>
      <c r="C37" s="1"/>
      <c r="D37" s="1"/>
      <c r="E37" s="1"/>
      <c r="F37" s="1"/>
      <c r="G37" s="1"/>
      <c r="H37" s="1"/>
      <c r="I37" s="1"/>
      <c r="J37" s="20"/>
    </row>
    <row r="38" spans="1:10" x14ac:dyDescent="0.35">
      <c r="A38" s="19"/>
      <c r="B38" s="1"/>
      <c r="C38" s="1"/>
      <c r="D38" s="1"/>
      <c r="E38" s="1"/>
      <c r="F38" s="1"/>
      <c r="G38" s="1"/>
      <c r="H38" s="1"/>
      <c r="I38" s="1"/>
      <c r="J38" s="20"/>
    </row>
    <row r="39" spans="1:10" x14ac:dyDescent="0.35">
      <c r="A39" s="19"/>
      <c r="B39" s="1"/>
      <c r="C39" s="1"/>
      <c r="D39" s="1"/>
      <c r="E39" s="1"/>
      <c r="F39" s="1"/>
      <c r="G39" s="1"/>
      <c r="H39" s="1"/>
      <c r="I39" s="1"/>
      <c r="J39" s="20"/>
    </row>
    <row r="40" spans="1:10" x14ac:dyDescent="0.35">
      <c r="A40" s="28"/>
      <c r="B40" s="38"/>
      <c r="C40" s="38"/>
      <c r="D40" s="38"/>
      <c r="E40" s="38"/>
      <c r="F40" s="38"/>
      <c r="G40" s="38"/>
      <c r="H40" s="38"/>
      <c r="I40" s="38"/>
      <c r="J40" s="39"/>
    </row>
  </sheetData>
  <mergeCells count="26">
    <mergeCell ref="B36:I36"/>
    <mergeCell ref="B6:I6"/>
    <mergeCell ref="B13:I13"/>
    <mergeCell ref="B14:I14"/>
    <mergeCell ref="B20:I20"/>
    <mergeCell ref="B22:I22"/>
    <mergeCell ref="B16:I16"/>
    <mergeCell ref="B17:I17"/>
    <mergeCell ref="B19:I19"/>
    <mergeCell ref="B21:I21"/>
    <mergeCell ref="B28:I28"/>
    <mergeCell ref="B29:I29"/>
    <mergeCell ref="B30:I30"/>
    <mergeCell ref="B31:I31"/>
    <mergeCell ref="B7:I7"/>
    <mergeCell ref="B8:I8"/>
    <mergeCell ref="B26:I26"/>
    <mergeCell ref="B27:I27"/>
    <mergeCell ref="B3:I3"/>
    <mergeCell ref="B15:I15"/>
    <mergeCell ref="B18:I18"/>
    <mergeCell ref="B9:I9"/>
    <mergeCell ref="B11:I11"/>
    <mergeCell ref="B12:I12"/>
    <mergeCell ref="B24:I24"/>
    <mergeCell ref="B25:I25"/>
  </mergeCell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D2837-9067-4E9A-AA42-D35118053107}">
  <sheetPr>
    <tabColor rgb="FF00CC99"/>
  </sheetPr>
  <dimension ref="A1:AB200"/>
  <sheetViews>
    <sheetView view="pageBreakPreview" zoomScale="70" zoomScaleNormal="85" zoomScaleSheetLayoutView="70" workbookViewId="0">
      <selection activeCell="S23" sqref="S23"/>
    </sheetView>
  </sheetViews>
  <sheetFormatPr defaultRowHeight="14.5" x14ac:dyDescent="0.35"/>
  <cols>
    <col min="2" max="2" width="18.36328125" customWidth="1"/>
    <col min="10" max="10" width="11.08984375" customWidth="1"/>
    <col min="13" max="13" width="13.26953125" customWidth="1"/>
    <col min="14" max="14" width="16" customWidth="1"/>
  </cols>
  <sheetData>
    <row r="1" spans="1:18" x14ac:dyDescent="0.35">
      <c r="A1" s="16"/>
      <c r="B1" s="17"/>
      <c r="C1" s="17"/>
      <c r="D1" s="17"/>
      <c r="E1" s="17"/>
      <c r="F1" s="17"/>
      <c r="G1" s="17"/>
      <c r="H1" s="17"/>
      <c r="I1" s="17"/>
      <c r="J1" s="17"/>
      <c r="K1" s="17"/>
      <c r="L1" s="17"/>
      <c r="M1" s="17"/>
      <c r="N1" s="17"/>
      <c r="O1" s="17"/>
      <c r="P1" s="17"/>
      <c r="Q1" s="17"/>
      <c r="R1" s="18"/>
    </row>
    <row r="2" spans="1:18" ht="14.5" customHeight="1" x14ac:dyDescent="0.55000000000000004">
      <c r="A2" s="19"/>
      <c r="B2" s="1"/>
      <c r="C2" s="1"/>
      <c r="D2" s="1"/>
      <c r="E2" s="32"/>
      <c r="F2" s="32"/>
      <c r="G2" s="32"/>
      <c r="H2" s="32"/>
      <c r="I2" s="32"/>
      <c r="J2" s="32"/>
      <c r="K2" s="32"/>
      <c r="L2" s="32"/>
      <c r="M2" s="32"/>
      <c r="N2" s="1"/>
      <c r="O2" s="1"/>
      <c r="P2" s="1"/>
      <c r="Q2" s="1"/>
      <c r="R2" s="20"/>
    </row>
    <row r="3" spans="1:18" ht="52" customHeight="1" x14ac:dyDescent="0.35">
      <c r="A3" s="19"/>
      <c r="B3" s="133" t="s">
        <v>36</v>
      </c>
      <c r="C3" s="134"/>
      <c r="D3" s="134"/>
      <c r="E3" s="134"/>
      <c r="F3" s="134"/>
      <c r="G3" s="134"/>
      <c r="H3" s="134"/>
      <c r="I3" s="134"/>
      <c r="J3" s="134"/>
      <c r="K3" s="134"/>
      <c r="L3" s="134"/>
      <c r="M3" s="135"/>
      <c r="N3" s="1"/>
      <c r="O3" s="1"/>
      <c r="P3" s="1"/>
      <c r="Q3" s="1"/>
      <c r="R3" s="20"/>
    </row>
    <row r="4" spans="1:18" x14ac:dyDescent="0.35">
      <c r="A4" s="19"/>
      <c r="B4" s="1"/>
      <c r="C4" s="1"/>
      <c r="D4" s="1"/>
      <c r="E4" s="1"/>
      <c r="F4" s="1"/>
      <c r="G4" s="1"/>
      <c r="H4" s="1"/>
      <c r="I4" s="1"/>
      <c r="J4" s="1"/>
      <c r="K4" s="1"/>
      <c r="L4" s="1"/>
      <c r="M4" s="1"/>
      <c r="N4" s="1"/>
      <c r="O4" s="1"/>
      <c r="P4" s="1"/>
      <c r="Q4" s="1"/>
      <c r="R4" s="20"/>
    </row>
    <row r="5" spans="1:18" x14ac:dyDescent="0.35">
      <c r="A5" s="19"/>
      <c r="B5" s="1"/>
      <c r="C5" s="1"/>
      <c r="D5" s="1"/>
      <c r="E5" s="1"/>
      <c r="F5" s="1"/>
      <c r="G5" s="1"/>
      <c r="H5" s="1"/>
      <c r="I5" s="1"/>
      <c r="J5" s="1"/>
      <c r="K5" s="1"/>
      <c r="L5" s="1"/>
      <c r="M5" s="1"/>
      <c r="N5" s="1"/>
      <c r="O5" s="1"/>
      <c r="P5" s="1"/>
      <c r="Q5" s="1"/>
      <c r="R5" s="20"/>
    </row>
    <row r="6" spans="1:18" ht="21" x14ac:dyDescent="0.5">
      <c r="A6" s="19"/>
      <c r="B6" s="145" t="s">
        <v>37</v>
      </c>
      <c r="C6" s="145"/>
      <c r="D6" s="145"/>
      <c r="E6" s="145"/>
      <c r="F6" s="145"/>
      <c r="G6" s="145"/>
      <c r="H6" s="145"/>
      <c r="I6" s="145"/>
      <c r="J6" s="145"/>
      <c r="K6" s="145"/>
      <c r="L6" s="145"/>
      <c r="M6" s="145"/>
      <c r="N6" s="35"/>
      <c r="O6" s="35"/>
      <c r="P6" s="31"/>
      <c r="Q6" s="31"/>
      <c r="R6" s="20"/>
    </row>
    <row r="7" spans="1:18" x14ac:dyDescent="0.35">
      <c r="A7" s="19"/>
      <c r="B7" s="1"/>
      <c r="C7" s="1"/>
      <c r="D7" s="1"/>
      <c r="E7" s="1"/>
      <c r="F7" s="1"/>
      <c r="G7" s="1"/>
      <c r="H7" s="1"/>
      <c r="I7" s="1"/>
      <c r="J7" s="1"/>
      <c r="K7" s="1"/>
      <c r="L7" s="1"/>
      <c r="M7" s="1"/>
      <c r="N7" s="1"/>
      <c r="O7" s="1"/>
      <c r="P7" s="1"/>
      <c r="Q7" s="1"/>
      <c r="R7" s="20"/>
    </row>
    <row r="8" spans="1:18" x14ac:dyDescent="0.35">
      <c r="A8" s="19"/>
      <c r="B8" s="1"/>
      <c r="C8" s="1"/>
      <c r="D8" s="1"/>
      <c r="E8" s="1"/>
      <c r="F8" s="1"/>
      <c r="G8" s="1"/>
      <c r="H8" s="1"/>
      <c r="I8" s="1"/>
      <c r="J8" s="1"/>
      <c r="K8" s="1"/>
      <c r="L8" s="1"/>
      <c r="M8" s="1"/>
      <c r="N8" s="1"/>
      <c r="O8" s="1"/>
      <c r="P8" s="1"/>
      <c r="Q8" s="1"/>
      <c r="R8" s="20"/>
    </row>
    <row r="9" spans="1:18" ht="32.5" customHeight="1" x14ac:dyDescent="0.5">
      <c r="A9" s="19"/>
      <c r="B9" s="21"/>
      <c r="C9" s="21"/>
      <c r="D9" s="21"/>
      <c r="E9" s="21"/>
      <c r="F9" s="21"/>
      <c r="G9" s="21"/>
      <c r="H9" s="21"/>
      <c r="I9" s="21"/>
      <c r="J9" s="21"/>
      <c r="K9" s="21"/>
      <c r="L9" s="21"/>
      <c r="M9" s="21"/>
      <c r="N9" s="34" t="s">
        <v>38</v>
      </c>
      <c r="O9" s="1"/>
      <c r="P9" s="33"/>
      <c r="Q9" s="21"/>
      <c r="R9" s="20"/>
    </row>
    <row r="10" spans="1:18" x14ac:dyDescent="0.35">
      <c r="A10" s="19"/>
      <c r="B10" s="1"/>
      <c r="C10" s="1"/>
      <c r="D10" s="1"/>
      <c r="E10" s="1"/>
      <c r="F10" s="1"/>
      <c r="G10" s="1"/>
      <c r="H10" s="1"/>
      <c r="I10" s="1"/>
      <c r="J10" s="1"/>
      <c r="K10" s="1"/>
      <c r="L10" s="1"/>
      <c r="M10" s="1"/>
      <c r="N10" s="1"/>
      <c r="O10" s="1"/>
      <c r="P10" s="1"/>
      <c r="Q10" s="1"/>
      <c r="R10" s="20"/>
    </row>
    <row r="11" spans="1:18" x14ac:dyDescent="0.35">
      <c r="A11" s="19"/>
      <c r="B11" s="1"/>
      <c r="C11" s="1"/>
      <c r="D11" s="1"/>
      <c r="E11" s="1"/>
      <c r="F11" s="1"/>
      <c r="G11" s="1"/>
      <c r="H11" s="1"/>
      <c r="I11" s="1"/>
      <c r="J11" s="1"/>
      <c r="K11" s="1"/>
      <c r="L11" s="1"/>
      <c r="M11" s="1"/>
      <c r="N11" s="1"/>
      <c r="O11" s="1"/>
      <c r="P11" s="1"/>
      <c r="Q11" s="1"/>
      <c r="R11" s="20"/>
    </row>
    <row r="12" spans="1:18" x14ac:dyDescent="0.35">
      <c r="A12" s="19"/>
      <c r="B12" s="1"/>
      <c r="C12" s="1"/>
      <c r="D12" s="1"/>
      <c r="E12" s="1"/>
      <c r="F12" s="1"/>
      <c r="G12" s="1"/>
      <c r="H12" s="1"/>
      <c r="I12" s="1"/>
      <c r="J12" s="1"/>
      <c r="K12" s="1"/>
      <c r="L12" s="1"/>
      <c r="M12" s="1"/>
      <c r="N12" s="1"/>
      <c r="O12" s="1"/>
      <c r="P12" s="1"/>
      <c r="Q12" s="1"/>
      <c r="R12" s="20"/>
    </row>
    <row r="13" spans="1:18" x14ac:dyDescent="0.35">
      <c r="A13" s="19"/>
      <c r="B13" s="1"/>
      <c r="C13" s="1"/>
      <c r="D13" s="1"/>
      <c r="E13" s="1"/>
      <c r="F13" s="1"/>
      <c r="G13" s="1"/>
      <c r="H13" s="1"/>
      <c r="I13" s="1"/>
      <c r="J13" s="1"/>
      <c r="K13" s="1"/>
      <c r="L13" s="1"/>
      <c r="M13" s="1"/>
      <c r="N13" s="1"/>
      <c r="O13" s="1"/>
      <c r="P13" s="1"/>
      <c r="Q13" s="1"/>
      <c r="R13" s="20"/>
    </row>
    <row r="14" spans="1:18" ht="21" x14ac:dyDescent="0.5">
      <c r="A14" s="19"/>
      <c r="B14" s="145" t="s">
        <v>39</v>
      </c>
      <c r="C14" s="145"/>
      <c r="D14" s="145"/>
      <c r="E14" s="145"/>
      <c r="F14" s="145"/>
      <c r="G14" s="145"/>
      <c r="H14" s="145"/>
      <c r="I14" s="145"/>
      <c r="J14" s="145"/>
      <c r="K14" s="145"/>
      <c r="L14" s="145"/>
      <c r="M14" s="145"/>
      <c r="N14" s="35"/>
      <c r="O14" s="35"/>
      <c r="P14" s="31"/>
      <c r="Q14" s="31"/>
      <c r="R14" s="20"/>
    </row>
    <row r="15" spans="1:18" x14ac:dyDescent="0.35">
      <c r="A15" s="19"/>
      <c r="B15" s="15"/>
      <c r="C15" s="1"/>
      <c r="D15" s="1"/>
      <c r="E15" s="1"/>
      <c r="F15" s="1"/>
      <c r="G15" s="1"/>
      <c r="H15" s="1"/>
      <c r="I15" s="1"/>
      <c r="J15" s="1"/>
      <c r="K15" s="1"/>
      <c r="L15" s="1"/>
      <c r="M15" s="1"/>
      <c r="N15" s="1"/>
      <c r="O15" s="1"/>
      <c r="P15" s="1"/>
      <c r="Q15" s="1"/>
      <c r="R15" s="20"/>
    </row>
    <row r="16" spans="1:18" x14ac:dyDescent="0.35">
      <c r="A16" s="19"/>
      <c r="B16" s="1"/>
      <c r="C16" s="1"/>
      <c r="D16" s="1"/>
      <c r="E16" s="1"/>
      <c r="F16" s="1"/>
      <c r="G16" s="1"/>
      <c r="H16" s="1"/>
      <c r="I16" s="1"/>
      <c r="J16" s="1"/>
      <c r="K16" s="1"/>
      <c r="L16" s="1"/>
      <c r="M16" s="1"/>
      <c r="N16" s="1"/>
      <c r="O16" s="1"/>
      <c r="P16" s="1"/>
      <c r="Q16" s="1"/>
      <c r="R16" s="20"/>
    </row>
    <row r="17" spans="1:18" x14ac:dyDescent="0.35">
      <c r="A17" s="19"/>
      <c r="B17" s="22"/>
      <c r="C17" s="22">
        <v>-2</v>
      </c>
      <c r="D17" s="1"/>
      <c r="E17" s="1"/>
      <c r="F17" s="1"/>
      <c r="G17" s="1"/>
      <c r="H17" s="1"/>
      <c r="I17" s="1"/>
      <c r="J17" s="1"/>
      <c r="K17" s="1"/>
      <c r="L17" s="1"/>
      <c r="M17" s="1"/>
      <c r="N17" s="1"/>
      <c r="O17" s="1"/>
      <c r="P17" s="1"/>
      <c r="Q17" s="1"/>
      <c r="R17" s="20"/>
    </row>
    <row r="18" spans="1:18" ht="21" x14ac:dyDescent="0.5">
      <c r="A18" s="19"/>
      <c r="B18" s="23"/>
      <c r="C18" s="24"/>
      <c r="D18" s="1"/>
      <c r="E18" s="1"/>
      <c r="F18" s="1"/>
      <c r="G18" s="1"/>
      <c r="H18" s="1"/>
      <c r="I18" s="1"/>
      <c r="J18" s="1"/>
      <c r="K18" s="1"/>
      <c r="L18" s="1"/>
      <c r="M18" s="1"/>
      <c r="N18" s="34" t="s">
        <v>40</v>
      </c>
      <c r="O18" s="1"/>
      <c r="P18" s="33"/>
      <c r="Q18" s="1"/>
      <c r="R18" s="20"/>
    </row>
    <row r="19" spans="1:18" x14ac:dyDescent="0.35">
      <c r="A19" s="19"/>
      <c r="B19" s="15"/>
      <c r="C19" s="1"/>
      <c r="D19" s="1"/>
      <c r="E19" s="1"/>
      <c r="F19" s="1"/>
      <c r="G19" s="1"/>
      <c r="H19" s="1"/>
      <c r="I19" s="1"/>
      <c r="J19" s="1"/>
      <c r="K19" s="1"/>
      <c r="L19" s="1"/>
      <c r="M19" s="1"/>
      <c r="N19" s="1"/>
      <c r="O19" s="1"/>
      <c r="P19" s="1"/>
      <c r="Q19" s="1"/>
      <c r="R19" s="20"/>
    </row>
    <row r="20" spans="1:18" x14ac:dyDescent="0.35">
      <c r="A20" s="19"/>
      <c r="B20" s="1"/>
      <c r="C20" s="1"/>
      <c r="D20" s="1"/>
      <c r="E20" s="1"/>
      <c r="F20" s="1"/>
      <c r="G20" s="1"/>
      <c r="H20" s="1"/>
      <c r="I20" s="1"/>
      <c r="J20" s="1"/>
      <c r="K20" s="1"/>
      <c r="L20" s="1"/>
      <c r="M20" s="1"/>
      <c r="N20" s="1"/>
      <c r="O20" s="1"/>
      <c r="P20" s="1"/>
      <c r="Q20" s="1"/>
      <c r="R20" s="20"/>
    </row>
    <row r="21" spans="1:18" x14ac:dyDescent="0.35">
      <c r="A21" s="19"/>
      <c r="B21" s="1"/>
      <c r="C21" s="1"/>
      <c r="D21" s="1"/>
      <c r="E21" s="1"/>
      <c r="F21" s="1"/>
      <c r="G21" s="1"/>
      <c r="H21" s="1"/>
      <c r="I21" s="1"/>
      <c r="J21" s="1"/>
      <c r="K21" s="1"/>
      <c r="L21" s="1"/>
      <c r="M21" s="1"/>
      <c r="N21" s="1"/>
      <c r="O21" s="1"/>
      <c r="P21" s="1"/>
      <c r="Q21" s="1"/>
      <c r="R21" s="20"/>
    </row>
    <row r="22" spans="1:18" x14ac:dyDescent="0.35">
      <c r="A22" s="19"/>
      <c r="B22" s="1"/>
      <c r="C22" s="1"/>
      <c r="D22" s="1"/>
      <c r="E22" s="1"/>
      <c r="F22" s="1"/>
      <c r="G22" s="1"/>
      <c r="H22" s="1"/>
      <c r="I22" s="1"/>
      <c r="J22" s="1"/>
      <c r="K22" s="1"/>
      <c r="L22" s="1"/>
      <c r="M22" s="1"/>
      <c r="N22" s="1"/>
      <c r="O22" s="1"/>
      <c r="P22" s="1"/>
      <c r="Q22" s="1"/>
      <c r="R22" s="20"/>
    </row>
    <row r="23" spans="1:18" ht="21" x14ac:dyDescent="0.5">
      <c r="A23" s="19"/>
      <c r="B23" s="1"/>
      <c r="C23" s="1"/>
      <c r="D23" s="1"/>
      <c r="E23" s="1"/>
      <c r="F23" s="1"/>
      <c r="G23" s="1"/>
      <c r="H23" s="1"/>
      <c r="I23" s="1"/>
      <c r="J23" s="1"/>
      <c r="K23" s="1"/>
      <c r="L23" s="1"/>
      <c r="M23" s="1"/>
      <c r="N23" s="34" t="s">
        <v>41</v>
      </c>
      <c r="O23" s="1"/>
      <c r="P23" s="33"/>
      <c r="Q23" s="1"/>
      <c r="R23" s="20"/>
    </row>
    <row r="24" spans="1:18" x14ac:dyDescent="0.35">
      <c r="A24" s="19"/>
      <c r="B24" s="1"/>
      <c r="C24" s="1"/>
      <c r="D24" s="1"/>
      <c r="E24" s="1"/>
      <c r="F24" s="1"/>
      <c r="G24" s="1"/>
      <c r="H24" s="1"/>
      <c r="I24" s="1"/>
      <c r="J24" s="1"/>
      <c r="K24" s="1"/>
      <c r="L24" s="1"/>
      <c r="M24" s="1"/>
      <c r="N24" s="1"/>
      <c r="O24" s="1"/>
      <c r="P24" s="1"/>
      <c r="Q24" s="1"/>
      <c r="R24" s="20"/>
    </row>
    <row r="25" spans="1:18" ht="21" x14ac:dyDescent="0.5">
      <c r="A25" s="19"/>
      <c r="B25" s="1"/>
      <c r="C25" s="1"/>
      <c r="D25" s="1"/>
      <c r="E25" s="1"/>
      <c r="F25" s="1"/>
      <c r="G25" s="1"/>
      <c r="H25" s="1"/>
      <c r="I25" s="1"/>
      <c r="J25" s="1"/>
      <c r="K25" s="1"/>
      <c r="L25" s="1"/>
      <c r="M25" s="1"/>
      <c r="N25" s="1"/>
      <c r="O25" s="1"/>
      <c r="P25" s="33"/>
      <c r="Q25" s="1"/>
      <c r="R25" s="20"/>
    </row>
    <row r="26" spans="1:18" x14ac:dyDescent="0.35">
      <c r="A26" s="19"/>
      <c r="B26" s="1"/>
      <c r="C26" s="1"/>
      <c r="D26" s="1"/>
      <c r="E26" s="1"/>
      <c r="F26" s="1"/>
      <c r="G26" s="1"/>
      <c r="H26" s="1"/>
      <c r="I26" s="1"/>
      <c r="J26" s="1"/>
      <c r="K26" s="1"/>
      <c r="L26" s="1"/>
      <c r="M26" s="1"/>
      <c r="N26" s="1"/>
      <c r="O26" s="1"/>
      <c r="P26" s="1"/>
      <c r="Q26" s="1"/>
      <c r="R26" s="20"/>
    </row>
    <row r="27" spans="1:18" x14ac:dyDescent="0.35">
      <c r="A27" s="19"/>
      <c r="B27" s="1"/>
      <c r="C27" s="1"/>
      <c r="D27" s="1"/>
      <c r="E27" s="1"/>
      <c r="F27" s="1"/>
      <c r="G27" s="1"/>
      <c r="H27" s="1"/>
      <c r="I27" s="1"/>
      <c r="J27" s="1"/>
      <c r="K27" s="1"/>
      <c r="L27" s="1"/>
      <c r="M27" s="1"/>
      <c r="N27" s="1"/>
      <c r="O27" s="1"/>
      <c r="P27" s="1"/>
      <c r="Q27" s="1"/>
      <c r="R27" s="20"/>
    </row>
    <row r="28" spans="1:18" ht="21" x14ac:dyDescent="0.5">
      <c r="A28" s="19"/>
      <c r="B28" s="1"/>
      <c r="C28" s="1"/>
      <c r="D28" s="1"/>
      <c r="E28" s="1"/>
      <c r="F28" s="1"/>
      <c r="G28" s="1"/>
      <c r="H28" s="1"/>
      <c r="I28" s="1"/>
      <c r="J28" s="1"/>
      <c r="K28" s="1"/>
      <c r="L28" s="1"/>
      <c r="M28" s="1"/>
      <c r="N28" s="34" t="s">
        <v>42</v>
      </c>
      <c r="P28" s="34"/>
      <c r="Q28" s="1"/>
      <c r="R28" s="20"/>
    </row>
    <row r="29" spans="1:18" x14ac:dyDescent="0.35">
      <c r="A29" s="19"/>
      <c r="B29" s="1"/>
      <c r="C29" s="1"/>
      <c r="D29" s="1"/>
      <c r="E29" s="1"/>
      <c r="F29" s="1"/>
      <c r="G29" s="1"/>
      <c r="H29" s="1"/>
      <c r="I29" s="1"/>
      <c r="J29" s="1"/>
      <c r="K29" s="1"/>
      <c r="L29" s="1"/>
      <c r="M29" s="1"/>
      <c r="N29" s="1"/>
      <c r="O29" s="1"/>
      <c r="Q29" s="1"/>
      <c r="R29" s="20"/>
    </row>
    <row r="30" spans="1:18" x14ac:dyDescent="0.35">
      <c r="A30" s="19"/>
      <c r="B30" s="1"/>
      <c r="C30" s="1"/>
      <c r="D30" s="1"/>
      <c r="E30" s="1"/>
      <c r="F30" s="1"/>
      <c r="G30" s="1"/>
      <c r="H30" s="1"/>
      <c r="I30" s="1"/>
      <c r="J30" s="1"/>
      <c r="K30" s="1"/>
      <c r="L30" s="1"/>
      <c r="M30" s="1"/>
      <c r="N30" s="1"/>
      <c r="O30" s="1"/>
      <c r="P30" s="1"/>
      <c r="Q30" s="1"/>
      <c r="R30" s="20"/>
    </row>
    <row r="31" spans="1:18" x14ac:dyDescent="0.35">
      <c r="A31" s="19"/>
      <c r="B31" s="1"/>
      <c r="C31" s="1"/>
      <c r="D31" s="1"/>
      <c r="E31" s="1"/>
      <c r="F31" s="1"/>
      <c r="G31" s="1"/>
      <c r="H31" s="1"/>
      <c r="I31" s="1"/>
      <c r="J31" s="1"/>
      <c r="K31" s="1"/>
      <c r="L31" s="1"/>
      <c r="M31" s="1"/>
      <c r="N31" s="1"/>
      <c r="O31" s="1"/>
      <c r="P31" s="1"/>
      <c r="Q31" s="1"/>
      <c r="R31" s="20"/>
    </row>
    <row r="32" spans="1:18" ht="21" x14ac:dyDescent="0.5">
      <c r="A32" s="19"/>
      <c r="B32" s="145" t="s">
        <v>43</v>
      </c>
      <c r="C32" s="145"/>
      <c r="D32" s="145"/>
      <c r="E32" s="145"/>
      <c r="F32" s="145"/>
      <c r="G32" s="145"/>
      <c r="H32" s="145"/>
      <c r="I32" s="145"/>
      <c r="J32" s="145"/>
      <c r="K32" s="145"/>
      <c r="L32" s="145"/>
      <c r="M32" s="145"/>
      <c r="N32" s="35"/>
      <c r="O32" s="35"/>
      <c r="P32" s="31"/>
      <c r="Q32" s="31"/>
      <c r="R32" s="20"/>
    </row>
    <row r="33" spans="1:28" x14ac:dyDescent="0.35">
      <c r="A33" s="19"/>
      <c r="B33" s="1"/>
      <c r="C33" s="1"/>
      <c r="D33" s="1"/>
      <c r="E33" s="1"/>
      <c r="F33" s="1"/>
      <c r="G33" s="1"/>
      <c r="H33" s="1"/>
      <c r="I33" s="1"/>
      <c r="J33" s="1"/>
      <c r="K33" s="1"/>
      <c r="L33" s="1"/>
      <c r="M33" s="1"/>
      <c r="N33" s="1"/>
      <c r="O33" s="1"/>
      <c r="P33" s="1"/>
      <c r="Q33" s="1"/>
      <c r="R33" s="20"/>
    </row>
    <row r="34" spans="1:28" x14ac:dyDescent="0.35">
      <c r="A34" s="19"/>
      <c r="B34" s="1"/>
      <c r="C34" s="1"/>
      <c r="D34" s="1"/>
      <c r="E34" s="1"/>
      <c r="F34" s="1"/>
      <c r="G34" s="1"/>
      <c r="H34" s="1"/>
      <c r="I34" s="1"/>
      <c r="J34" s="1"/>
      <c r="K34" s="1"/>
      <c r="L34" s="1"/>
      <c r="M34" s="1"/>
      <c r="N34" s="1"/>
      <c r="O34" s="1"/>
      <c r="P34" s="1"/>
      <c r="Q34" s="1"/>
      <c r="R34" s="20"/>
    </row>
    <row r="35" spans="1:28" x14ac:dyDescent="0.35">
      <c r="A35" s="19"/>
      <c r="B35" s="1"/>
      <c r="C35" s="1"/>
      <c r="D35" s="1"/>
      <c r="E35" s="1"/>
      <c r="F35" s="1"/>
      <c r="G35" s="1"/>
      <c r="H35" s="1"/>
      <c r="I35" s="1"/>
      <c r="J35" s="1"/>
      <c r="K35" s="1"/>
      <c r="L35" s="1"/>
      <c r="M35" s="1"/>
      <c r="N35" s="1"/>
      <c r="O35" s="1"/>
      <c r="P35" s="1"/>
      <c r="Q35" s="1"/>
      <c r="R35" s="20"/>
    </row>
    <row r="36" spans="1:28" ht="23.15" customHeight="1" x14ac:dyDescent="0.5">
      <c r="A36" s="19"/>
      <c r="B36" s="1"/>
      <c r="C36" s="1"/>
      <c r="D36" s="1"/>
      <c r="E36" s="1"/>
      <c r="F36" s="1"/>
      <c r="G36" s="1"/>
      <c r="H36" s="1"/>
      <c r="I36" s="1"/>
      <c r="J36" s="1"/>
      <c r="K36" s="1"/>
      <c r="L36" s="1"/>
      <c r="M36" s="1"/>
      <c r="N36" s="34" t="s">
        <v>44</v>
      </c>
      <c r="P36" s="34"/>
      <c r="Q36" s="1"/>
      <c r="R36" s="20"/>
    </row>
    <row r="37" spans="1:28" x14ac:dyDescent="0.35">
      <c r="A37" s="19"/>
      <c r="B37" s="1"/>
      <c r="C37" s="1"/>
      <c r="D37" s="1"/>
      <c r="E37" s="1"/>
      <c r="F37" s="1"/>
      <c r="G37" s="1"/>
      <c r="H37" s="1"/>
      <c r="I37" s="1"/>
      <c r="J37" s="1"/>
      <c r="K37" s="1"/>
      <c r="L37" s="1"/>
      <c r="M37" s="1"/>
      <c r="N37" s="1"/>
      <c r="O37" s="1"/>
      <c r="Q37" s="1"/>
      <c r="R37" s="20"/>
    </row>
    <row r="38" spans="1:28" x14ac:dyDescent="0.35">
      <c r="A38" s="19"/>
      <c r="B38" s="1"/>
      <c r="C38" s="1"/>
      <c r="D38" s="1"/>
      <c r="E38" s="1"/>
      <c r="F38" s="1"/>
      <c r="G38" s="1"/>
      <c r="H38" s="1"/>
      <c r="I38" s="1"/>
      <c r="J38" s="1"/>
      <c r="K38" s="1"/>
      <c r="L38" s="1"/>
      <c r="M38" s="1"/>
      <c r="N38" s="1"/>
      <c r="O38" s="1"/>
      <c r="P38" s="1"/>
      <c r="Q38" s="1"/>
      <c r="R38" s="20"/>
    </row>
    <row r="39" spans="1:28" x14ac:dyDescent="0.35">
      <c r="A39" s="19"/>
      <c r="B39" s="1"/>
      <c r="C39" s="1"/>
      <c r="D39" s="1"/>
      <c r="E39" s="1"/>
      <c r="F39" s="1"/>
      <c r="G39" s="1"/>
      <c r="H39" s="1"/>
      <c r="I39" s="1"/>
      <c r="J39" s="1"/>
      <c r="K39" s="1"/>
      <c r="L39" s="1"/>
      <c r="M39" s="1"/>
      <c r="N39" s="1"/>
      <c r="O39" s="1"/>
      <c r="P39" s="1"/>
      <c r="Q39" s="1"/>
      <c r="R39" s="20"/>
    </row>
    <row r="40" spans="1:28" ht="18.5" x14ac:dyDescent="0.45">
      <c r="A40" s="19"/>
      <c r="B40" s="25" t="s">
        <v>34</v>
      </c>
      <c r="C40" s="1"/>
      <c r="D40" s="1"/>
      <c r="E40" s="1"/>
      <c r="F40" s="1"/>
      <c r="G40" s="1"/>
      <c r="H40" s="1"/>
      <c r="I40" s="1"/>
      <c r="J40" s="1"/>
      <c r="K40" s="1"/>
      <c r="L40" s="1"/>
      <c r="M40" s="1"/>
      <c r="N40" s="1"/>
      <c r="O40" s="1"/>
      <c r="P40" s="1"/>
      <c r="Q40" s="1"/>
      <c r="R40" s="20"/>
    </row>
    <row r="41" spans="1:28" ht="42" customHeight="1" x14ac:dyDescent="0.35">
      <c r="A41" s="19"/>
      <c r="B41" s="144" t="s">
        <v>45</v>
      </c>
      <c r="C41" s="144"/>
      <c r="D41" s="144"/>
      <c r="E41" s="144"/>
      <c r="F41" s="144"/>
      <c r="G41" s="144"/>
      <c r="H41" s="144"/>
      <c r="I41" s="144"/>
      <c r="J41" s="144"/>
      <c r="K41" s="144"/>
      <c r="L41" s="144"/>
      <c r="M41" s="144"/>
      <c r="N41" s="144"/>
      <c r="O41" s="44"/>
      <c r="P41" s="44"/>
      <c r="Q41" s="44"/>
      <c r="R41" s="26"/>
      <c r="S41" s="42"/>
      <c r="T41" s="42"/>
      <c r="U41" s="42"/>
      <c r="V41" s="42"/>
      <c r="W41" s="42"/>
      <c r="X41" s="42"/>
      <c r="Y41" s="42"/>
      <c r="Z41" s="42"/>
      <c r="AA41" s="42"/>
      <c r="AB41" s="42"/>
    </row>
    <row r="42" spans="1:28" ht="38.15" customHeight="1" x14ac:dyDescent="0.35">
      <c r="A42" s="19"/>
      <c r="B42" s="144" t="s">
        <v>46</v>
      </c>
      <c r="C42" s="144"/>
      <c r="D42" s="144"/>
      <c r="E42" s="144"/>
      <c r="F42" s="144"/>
      <c r="G42" s="144"/>
      <c r="H42" s="144"/>
      <c r="I42" s="144"/>
      <c r="J42" s="144"/>
      <c r="K42" s="144"/>
      <c r="L42" s="144"/>
      <c r="M42" s="144"/>
      <c r="N42" s="144"/>
      <c r="O42" s="44"/>
      <c r="P42" s="44"/>
      <c r="Q42" s="44"/>
      <c r="R42" s="26"/>
      <c r="S42" s="42"/>
      <c r="T42" s="42"/>
      <c r="U42" s="42"/>
      <c r="V42" s="42"/>
      <c r="W42" s="42"/>
      <c r="X42" s="42"/>
      <c r="Y42" s="42"/>
      <c r="Z42" s="42"/>
      <c r="AA42" s="42"/>
      <c r="AB42" s="42"/>
    </row>
    <row r="43" spans="1:28" ht="105" customHeight="1" x14ac:dyDescent="0.35">
      <c r="A43" s="19"/>
      <c r="B43" s="144" t="s">
        <v>47</v>
      </c>
      <c r="C43" s="144"/>
      <c r="D43" s="144"/>
      <c r="E43" s="144"/>
      <c r="F43" s="144"/>
      <c r="G43" s="144"/>
      <c r="H43" s="144"/>
      <c r="I43" s="144"/>
      <c r="J43" s="144"/>
      <c r="K43" s="144"/>
      <c r="L43" s="144"/>
      <c r="M43" s="144"/>
      <c r="N43" s="144"/>
      <c r="O43" s="44"/>
      <c r="P43" s="44"/>
      <c r="Q43" s="44"/>
      <c r="R43" s="27"/>
      <c r="S43" s="43"/>
      <c r="T43" s="43"/>
      <c r="U43" s="43"/>
      <c r="V43" s="43"/>
      <c r="W43" s="43"/>
      <c r="X43" s="43"/>
      <c r="Y43" s="43"/>
      <c r="Z43" s="43"/>
      <c r="AA43" s="43"/>
      <c r="AB43" s="43"/>
    </row>
    <row r="44" spans="1:28" ht="42.65" customHeight="1" thickBot="1" x14ac:dyDescent="0.4">
      <c r="A44" s="28"/>
      <c r="B44" s="29"/>
      <c r="C44" s="29"/>
      <c r="D44" s="29"/>
      <c r="E44" s="29"/>
      <c r="F44" s="29"/>
      <c r="G44" s="29"/>
      <c r="H44" s="29"/>
      <c r="I44" s="29"/>
      <c r="J44" s="29"/>
      <c r="K44" s="29"/>
      <c r="L44" s="29"/>
      <c r="M44" s="29"/>
      <c r="N44" s="29"/>
      <c r="O44" s="29"/>
      <c r="P44" s="29"/>
      <c r="Q44" s="29"/>
      <c r="R44" s="30"/>
      <c r="S44" s="43"/>
      <c r="T44" s="43"/>
      <c r="U44" s="43"/>
      <c r="V44" s="43"/>
      <c r="W44" s="43"/>
      <c r="X44" s="43"/>
      <c r="Y44" s="43"/>
      <c r="Z44" s="43"/>
      <c r="AA44" s="43"/>
      <c r="AB44" s="43"/>
    </row>
    <row r="175" spans="1:18" x14ac:dyDescent="0.35">
      <c r="A175" s="1"/>
      <c r="B175" s="1"/>
      <c r="C175" s="1"/>
      <c r="D175" s="1"/>
      <c r="E175" s="1"/>
      <c r="F175" s="1"/>
      <c r="G175" s="1"/>
      <c r="H175" s="1"/>
      <c r="I175" s="1"/>
      <c r="J175" s="1"/>
      <c r="K175" s="1"/>
      <c r="L175" s="1"/>
      <c r="M175" s="1"/>
      <c r="N175" s="1"/>
      <c r="O175" s="1"/>
      <c r="P175" s="1"/>
      <c r="Q175" s="1"/>
      <c r="R175" s="1"/>
    </row>
    <row r="176" spans="1:18" x14ac:dyDescent="0.35">
      <c r="A176" s="1"/>
      <c r="B176" s="1"/>
      <c r="C176" s="1"/>
      <c r="D176" s="1"/>
      <c r="E176" s="1"/>
      <c r="F176" s="1"/>
      <c r="G176" s="1"/>
      <c r="H176" s="1"/>
      <c r="I176" s="1"/>
      <c r="J176" s="1"/>
      <c r="K176" s="1"/>
      <c r="L176" s="1"/>
      <c r="M176" s="1"/>
      <c r="N176" s="1"/>
      <c r="O176" s="1"/>
      <c r="P176" s="1"/>
      <c r="Q176" s="1"/>
      <c r="R176" s="1"/>
    </row>
    <row r="177" spans="1:18" x14ac:dyDescent="0.35">
      <c r="A177" s="1"/>
      <c r="B177" s="1"/>
      <c r="C177" s="1"/>
      <c r="D177" s="1"/>
      <c r="E177" s="1"/>
      <c r="F177" s="1"/>
      <c r="G177" s="1"/>
      <c r="H177" s="1"/>
      <c r="I177" s="1"/>
      <c r="J177" s="1"/>
      <c r="K177" s="1"/>
      <c r="L177" s="1"/>
      <c r="M177" s="1"/>
      <c r="N177" s="1"/>
      <c r="O177" s="1"/>
      <c r="P177" s="1"/>
      <c r="Q177" s="1"/>
      <c r="R177" s="1"/>
    </row>
    <row r="178" spans="1:18" x14ac:dyDescent="0.35">
      <c r="A178" s="1"/>
      <c r="B178" s="1"/>
      <c r="C178" s="1"/>
      <c r="D178" s="1"/>
      <c r="E178" s="1"/>
      <c r="F178" s="1"/>
      <c r="G178" s="1"/>
      <c r="H178" s="1"/>
      <c r="I178" s="1"/>
      <c r="J178" s="1"/>
      <c r="K178" s="1"/>
      <c r="L178" s="1"/>
      <c r="M178" s="1"/>
      <c r="N178" s="1"/>
      <c r="O178" s="1"/>
      <c r="P178" s="1"/>
      <c r="Q178" s="1"/>
      <c r="R178" s="1"/>
    </row>
    <row r="179" spans="1:18" x14ac:dyDescent="0.35">
      <c r="A179" s="1"/>
      <c r="B179" s="1"/>
      <c r="C179" s="1"/>
      <c r="D179" s="1"/>
      <c r="E179" s="1"/>
      <c r="F179" s="1"/>
      <c r="G179" s="1"/>
      <c r="H179" s="1"/>
      <c r="I179" s="1"/>
      <c r="J179" s="1"/>
      <c r="K179" s="1"/>
      <c r="L179" s="1"/>
      <c r="M179" s="1"/>
      <c r="N179" s="1"/>
      <c r="O179" s="1"/>
      <c r="P179" s="1"/>
      <c r="Q179" s="1"/>
      <c r="R179" s="1"/>
    </row>
    <row r="180" spans="1:18" x14ac:dyDescent="0.35">
      <c r="A180" s="1"/>
      <c r="B180" s="1"/>
      <c r="C180" s="1"/>
      <c r="D180" s="1"/>
      <c r="E180" s="1"/>
      <c r="F180" s="1"/>
      <c r="G180" s="1"/>
      <c r="H180" s="1"/>
      <c r="I180" s="1"/>
      <c r="J180" s="1"/>
      <c r="K180" s="1"/>
      <c r="L180" s="1"/>
      <c r="M180" s="1"/>
      <c r="N180" s="1"/>
      <c r="O180" s="1"/>
      <c r="P180" s="1"/>
      <c r="Q180" s="1"/>
      <c r="R180" s="1"/>
    </row>
    <row r="181" spans="1:18" x14ac:dyDescent="0.35">
      <c r="A181" s="1"/>
      <c r="B181" s="1"/>
      <c r="C181" s="1"/>
      <c r="D181" s="1"/>
      <c r="E181" s="1"/>
      <c r="F181" s="1"/>
      <c r="G181" s="1"/>
      <c r="H181" s="1"/>
      <c r="I181" s="1"/>
      <c r="J181" s="1"/>
      <c r="K181" s="1"/>
      <c r="L181" s="1"/>
      <c r="M181" s="1"/>
      <c r="N181" s="1"/>
      <c r="O181" s="1"/>
      <c r="P181" s="1"/>
      <c r="Q181" s="1"/>
      <c r="R181" s="1"/>
    </row>
    <row r="182" spans="1:18" x14ac:dyDescent="0.35">
      <c r="A182" s="1"/>
      <c r="B182" s="1"/>
      <c r="C182" s="1"/>
      <c r="D182" s="1"/>
      <c r="E182" s="1"/>
      <c r="F182" s="1"/>
      <c r="G182" s="1"/>
      <c r="H182" s="1"/>
      <c r="I182" s="1"/>
      <c r="J182" s="1"/>
      <c r="K182" s="1"/>
      <c r="L182" s="1"/>
      <c r="M182" s="1"/>
      <c r="N182" s="1"/>
      <c r="O182" s="1"/>
      <c r="P182" s="1"/>
      <c r="Q182" s="1"/>
      <c r="R182" s="1"/>
    </row>
    <row r="183" spans="1:18" x14ac:dyDescent="0.35">
      <c r="A183" s="1"/>
      <c r="B183" s="1"/>
      <c r="C183" s="1"/>
      <c r="D183" s="1"/>
      <c r="E183" s="1"/>
      <c r="F183" s="1"/>
      <c r="G183" s="1"/>
      <c r="H183" s="1"/>
      <c r="I183" s="1"/>
      <c r="J183" s="1"/>
      <c r="K183" s="1"/>
      <c r="L183" s="1"/>
      <c r="M183" s="1"/>
      <c r="N183" s="1"/>
      <c r="O183" s="1"/>
      <c r="P183" s="1"/>
      <c r="Q183" s="1"/>
      <c r="R183" s="1"/>
    </row>
    <row r="184" spans="1:18" x14ac:dyDescent="0.35">
      <c r="A184" s="1"/>
      <c r="B184" s="1"/>
      <c r="C184" s="1"/>
      <c r="D184" s="1"/>
      <c r="E184" s="1"/>
      <c r="F184" s="1"/>
      <c r="G184" s="1"/>
      <c r="H184" s="1"/>
      <c r="I184" s="1"/>
      <c r="J184" s="1"/>
      <c r="K184" s="1"/>
      <c r="L184" s="1"/>
      <c r="M184" s="1"/>
      <c r="N184" s="1"/>
      <c r="O184" s="1"/>
      <c r="P184" s="1"/>
      <c r="Q184" s="1"/>
      <c r="R184" s="1"/>
    </row>
    <row r="185" spans="1:18" x14ac:dyDescent="0.35">
      <c r="A185" s="1"/>
      <c r="B185" s="1"/>
      <c r="C185" s="1"/>
      <c r="D185" s="1"/>
      <c r="E185" s="1"/>
      <c r="F185" s="1"/>
      <c r="G185" s="1"/>
      <c r="H185" s="1"/>
      <c r="I185" s="1"/>
      <c r="J185" s="1"/>
      <c r="K185" s="1"/>
      <c r="L185" s="1"/>
      <c r="M185" s="1"/>
      <c r="N185" s="1"/>
      <c r="O185" s="1"/>
      <c r="P185" s="1"/>
      <c r="Q185" s="1"/>
      <c r="R185" s="1"/>
    </row>
    <row r="186" spans="1:18" x14ac:dyDescent="0.35">
      <c r="A186" s="1"/>
      <c r="B186" s="1"/>
      <c r="C186" s="1"/>
      <c r="D186" s="1"/>
      <c r="E186" s="1"/>
      <c r="F186" s="1"/>
      <c r="G186" s="1"/>
      <c r="H186" s="1"/>
      <c r="I186" s="1"/>
      <c r="J186" s="1"/>
      <c r="K186" s="1"/>
      <c r="L186" s="1"/>
      <c r="M186" s="1"/>
      <c r="N186" s="1"/>
      <c r="O186" s="1"/>
      <c r="P186" s="1"/>
      <c r="Q186" s="1"/>
      <c r="R186" s="1"/>
    </row>
    <row r="187" spans="1:18" x14ac:dyDescent="0.35">
      <c r="A187" s="1"/>
      <c r="B187" s="1"/>
      <c r="C187" s="1"/>
      <c r="D187" s="1"/>
      <c r="E187" s="1"/>
      <c r="F187" s="1"/>
      <c r="G187" s="1"/>
      <c r="H187" s="1"/>
      <c r="I187" s="1"/>
      <c r="J187" s="1"/>
      <c r="K187" s="1"/>
      <c r="L187" s="1"/>
      <c r="M187" s="1"/>
      <c r="N187" s="1"/>
      <c r="O187" s="1"/>
      <c r="P187" s="1"/>
      <c r="Q187" s="1"/>
      <c r="R187" s="1"/>
    </row>
    <row r="188" spans="1:18" x14ac:dyDescent="0.35">
      <c r="A188" s="1"/>
      <c r="B188" s="1"/>
      <c r="C188" s="1"/>
      <c r="D188" s="1"/>
      <c r="E188" s="1"/>
      <c r="F188" s="1"/>
      <c r="G188" s="1"/>
      <c r="H188" s="1"/>
      <c r="I188" s="1"/>
      <c r="J188" s="1"/>
      <c r="K188" s="1"/>
      <c r="L188" s="1"/>
      <c r="M188" s="1"/>
      <c r="N188" s="1"/>
      <c r="O188" s="1"/>
      <c r="P188" s="1"/>
      <c r="Q188" s="1"/>
      <c r="R188" s="1"/>
    </row>
    <row r="189" spans="1:18" x14ac:dyDescent="0.35">
      <c r="A189" s="1"/>
      <c r="B189" s="1"/>
      <c r="C189" s="1"/>
      <c r="D189" s="1"/>
      <c r="E189" s="1"/>
      <c r="F189" s="1"/>
      <c r="G189" s="1"/>
      <c r="H189" s="1"/>
      <c r="I189" s="1"/>
      <c r="J189" s="1"/>
      <c r="K189" s="1"/>
      <c r="L189" s="1"/>
      <c r="M189" s="1"/>
      <c r="N189" s="1"/>
      <c r="O189" s="1"/>
      <c r="P189" s="1"/>
      <c r="Q189" s="1"/>
      <c r="R189" s="1"/>
    </row>
    <row r="190" spans="1:18" x14ac:dyDescent="0.35">
      <c r="A190" s="1"/>
      <c r="B190" s="1"/>
      <c r="C190" s="1"/>
      <c r="D190" s="1"/>
      <c r="E190" s="1"/>
      <c r="F190" s="1"/>
      <c r="G190" s="1"/>
      <c r="H190" s="1"/>
      <c r="I190" s="1"/>
      <c r="J190" s="1"/>
      <c r="K190" s="1"/>
      <c r="L190" s="1"/>
      <c r="M190" s="1"/>
      <c r="N190" s="1"/>
      <c r="O190" s="1"/>
      <c r="P190" s="1"/>
      <c r="Q190" s="1"/>
      <c r="R190" s="1"/>
    </row>
    <row r="191" spans="1:18" x14ac:dyDescent="0.35">
      <c r="A191" s="1"/>
      <c r="B191" s="1"/>
      <c r="C191" s="1"/>
      <c r="D191" s="1"/>
      <c r="E191" s="1"/>
      <c r="F191" s="1"/>
      <c r="G191" s="1"/>
      <c r="H191" s="1"/>
      <c r="I191" s="1"/>
      <c r="J191" s="1"/>
      <c r="K191" s="1"/>
      <c r="L191" s="1"/>
      <c r="M191" s="1"/>
      <c r="N191" s="1"/>
      <c r="O191" s="1"/>
      <c r="P191" s="1"/>
      <c r="Q191" s="1"/>
      <c r="R191" s="1"/>
    </row>
    <row r="192" spans="1:18" x14ac:dyDescent="0.35">
      <c r="A192" s="1"/>
      <c r="B192" s="1"/>
      <c r="C192" s="1"/>
      <c r="D192" s="1"/>
      <c r="E192" s="1"/>
      <c r="F192" s="1"/>
      <c r="G192" s="1"/>
      <c r="H192" s="1"/>
      <c r="I192" s="1"/>
      <c r="J192" s="1"/>
      <c r="K192" s="1"/>
      <c r="L192" s="1"/>
      <c r="M192" s="1"/>
      <c r="N192" s="1"/>
      <c r="O192" s="1"/>
      <c r="P192" s="1"/>
      <c r="Q192" s="1"/>
      <c r="R192" s="1"/>
    </row>
    <row r="193" spans="1:18" x14ac:dyDescent="0.35">
      <c r="A193" s="1"/>
      <c r="B193" s="1"/>
      <c r="C193" s="1"/>
      <c r="D193" s="1"/>
      <c r="E193" s="1"/>
      <c r="F193" s="1"/>
      <c r="G193" s="1"/>
      <c r="H193" s="1"/>
      <c r="I193" s="1"/>
      <c r="J193" s="1"/>
      <c r="K193" s="1"/>
      <c r="L193" s="1"/>
      <c r="M193" s="1"/>
      <c r="N193" s="1"/>
      <c r="O193" s="1"/>
      <c r="P193" s="1"/>
      <c r="Q193" s="1"/>
      <c r="R193" s="1"/>
    </row>
    <row r="194" spans="1:18" x14ac:dyDescent="0.35">
      <c r="A194" s="1"/>
      <c r="B194" s="1"/>
      <c r="C194" s="1"/>
      <c r="D194" s="1"/>
      <c r="E194" s="1"/>
      <c r="F194" s="1"/>
      <c r="G194" s="1"/>
      <c r="H194" s="1"/>
      <c r="I194" s="1"/>
      <c r="J194" s="1"/>
      <c r="K194" s="1"/>
      <c r="L194" s="1"/>
      <c r="M194" s="1"/>
      <c r="N194" s="1"/>
      <c r="O194" s="1"/>
      <c r="P194" s="1"/>
      <c r="Q194" s="1"/>
      <c r="R194" s="1"/>
    </row>
    <row r="195" spans="1:18" x14ac:dyDescent="0.35">
      <c r="A195" s="1"/>
      <c r="B195" s="1"/>
      <c r="C195" s="1"/>
      <c r="D195" s="1"/>
      <c r="E195" s="1"/>
      <c r="F195" s="1"/>
      <c r="G195" s="1"/>
      <c r="H195" s="1"/>
      <c r="I195" s="1"/>
      <c r="J195" s="1"/>
      <c r="K195" s="1"/>
      <c r="L195" s="1"/>
      <c r="M195" s="1"/>
      <c r="N195" s="1"/>
      <c r="O195" s="1"/>
      <c r="P195" s="1"/>
      <c r="Q195" s="1"/>
      <c r="R195" s="1"/>
    </row>
    <row r="196" spans="1:18" x14ac:dyDescent="0.35">
      <c r="A196" s="1"/>
      <c r="B196" s="1"/>
      <c r="C196" s="1"/>
      <c r="D196" s="1"/>
      <c r="E196" s="1"/>
      <c r="F196" s="1"/>
      <c r="G196" s="1"/>
      <c r="H196" s="1"/>
      <c r="I196" s="1"/>
      <c r="J196" s="1"/>
      <c r="K196" s="1"/>
      <c r="L196" s="1"/>
      <c r="M196" s="1"/>
      <c r="N196" s="1"/>
      <c r="O196" s="1"/>
      <c r="P196" s="1"/>
      <c r="Q196" s="1"/>
      <c r="R196" s="1"/>
    </row>
    <row r="197" spans="1:18" x14ac:dyDescent="0.35">
      <c r="A197" s="1"/>
      <c r="B197" s="1"/>
      <c r="C197" s="1"/>
      <c r="D197" s="1"/>
      <c r="E197" s="1"/>
      <c r="F197" s="1"/>
      <c r="G197" s="1"/>
      <c r="H197" s="1"/>
      <c r="I197" s="1"/>
      <c r="J197" s="1"/>
      <c r="K197" s="1"/>
      <c r="L197" s="1"/>
      <c r="M197" s="1"/>
      <c r="N197" s="1"/>
      <c r="O197" s="1"/>
      <c r="P197" s="1"/>
      <c r="Q197" s="1"/>
      <c r="R197" s="1"/>
    </row>
    <row r="198" spans="1:18" x14ac:dyDescent="0.35">
      <c r="A198" s="1"/>
      <c r="B198" s="1"/>
      <c r="C198" s="1"/>
      <c r="D198" s="1"/>
      <c r="E198" s="1"/>
      <c r="F198" s="1"/>
      <c r="G198" s="1"/>
      <c r="H198" s="1"/>
      <c r="I198" s="1"/>
      <c r="J198" s="1"/>
      <c r="K198" s="1"/>
      <c r="L198" s="1"/>
      <c r="M198" s="1"/>
      <c r="N198" s="1"/>
      <c r="O198" s="1"/>
      <c r="P198" s="1"/>
      <c r="Q198" s="1"/>
      <c r="R198" s="1"/>
    </row>
    <row r="199" spans="1:18" x14ac:dyDescent="0.35">
      <c r="A199" s="1"/>
      <c r="B199" s="1"/>
      <c r="C199" s="1"/>
      <c r="D199" s="1"/>
      <c r="E199" s="1"/>
      <c r="F199" s="1"/>
      <c r="G199" s="1"/>
      <c r="H199" s="1"/>
      <c r="I199" s="1"/>
      <c r="J199" s="1"/>
      <c r="K199" s="1"/>
      <c r="L199" s="1"/>
      <c r="M199" s="1"/>
      <c r="N199" s="1"/>
      <c r="O199" s="1"/>
      <c r="P199" s="1"/>
      <c r="Q199" s="1"/>
      <c r="R199" s="1"/>
    </row>
    <row r="200" spans="1:18" x14ac:dyDescent="0.35">
      <c r="A200" s="1"/>
      <c r="B200" s="1"/>
      <c r="C200" s="1"/>
      <c r="D200" s="1"/>
      <c r="E200" s="1"/>
      <c r="F200" s="1"/>
      <c r="G200" s="1"/>
      <c r="H200" s="1"/>
      <c r="I200" s="1"/>
      <c r="J200" s="1"/>
      <c r="K200" s="1"/>
      <c r="L200" s="1"/>
      <c r="M200" s="1"/>
      <c r="N200" s="1"/>
      <c r="O200" s="1"/>
      <c r="P200" s="1"/>
      <c r="Q200" s="1"/>
      <c r="R200" s="1"/>
    </row>
  </sheetData>
  <mergeCells count="7">
    <mergeCell ref="B3:M3"/>
    <mergeCell ref="B41:N41"/>
    <mergeCell ref="B42:N42"/>
    <mergeCell ref="B43:N43"/>
    <mergeCell ref="B14:M14"/>
    <mergeCell ref="B6:M6"/>
    <mergeCell ref="B32:M32"/>
  </mergeCells>
  <pageMargins left="0.7" right="0.7" top="0.75" bottom="0.75" header="0.3" footer="0.3"/>
  <pageSetup paperSize="9" scale="51" orientation="landscape" r:id="rId1"/>
  <colBreaks count="1" manualBreakCount="1">
    <brk id="17" max="4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43989-FA25-4D0C-A962-522ADD205BA4}">
  <sheetPr>
    <tabColor rgb="FF00CC99"/>
  </sheetPr>
  <dimension ref="A1:J49"/>
  <sheetViews>
    <sheetView view="pageBreakPreview" zoomScaleNormal="100" zoomScaleSheetLayoutView="100" workbookViewId="0">
      <selection activeCell="B3" sqref="B3:I3"/>
    </sheetView>
  </sheetViews>
  <sheetFormatPr defaultRowHeight="14.5" x14ac:dyDescent="0.35"/>
  <sheetData>
    <row r="1" spans="1:10" x14ac:dyDescent="0.35">
      <c r="A1" s="16"/>
      <c r="B1" s="17"/>
      <c r="C1" s="17"/>
      <c r="D1" s="17"/>
      <c r="E1" s="17"/>
      <c r="F1" s="17"/>
      <c r="G1" s="17"/>
      <c r="H1" s="17"/>
      <c r="I1" s="17"/>
      <c r="J1" s="18"/>
    </row>
    <row r="2" spans="1:10" x14ac:dyDescent="0.35">
      <c r="A2" s="19"/>
      <c r="B2" s="1"/>
      <c r="C2" s="1"/>
      <c r="D2" s="1"/>
      <c r="E2" s="1"/>
      <c r="F2" s="1"/>
      <c r="G2" s="1"/>
      <c r="H2" s="1"/>
      <c r="I2" s="1"/>
      <c r="J2" s="20"/>
    </row>
    <row r="3" spans="1:10" ht="49.5" customHeight="1" x14ac:dyDescent="0.55000000000000004">
      <c r="A3" s="19"/>
      <c r="B3" s="147" t="s">
        <v>48</v>
      </c>
      <c r="C3" s="147"/>
      <c r="D3" s="147"/>
      <c r="E3" s="147"/>
      <c r="F3" s="147"/>
      <c r="G3" s="147"/>
      <c r="H3" s="147"/>
      <c r="I3" s="147"/>
      <c r="J3" s="20"/>
    </row>
    <row r="4" spans="1:10" x14ac:dyDescent="0.35">
      <c r="A4" s="19"/>
      <c r="B4" s="1"/>
      <c r="C4" s="1"/>
      <c r="D4" s="1"/>
      <c r="E4" s="1"/>
      <c r="F4" s="1"/>
      <c r="G4" s="1"/>
      <c r="H4" s="1"/>
      <c r="I4" s="1"/>
      <c r="J4" s="20"/>
    </row>
    <row r="5" spans="1:10" x14ac:dyDescent="0.35">
      <c r="A5" s="19"/>
      <c r="B5" s="1"/>
      <c r="C5" s="1"/>
      <c r="D5" s="1"/>
      <c r="E5" s="1"/>
      <c r="F5" s="1"/>
      <c r="G5" s="1"/>
      <c r="H5" s="1"/>
      <c r="I5" s="1"/>
      <c r="J5" s="20"/>
    </row>
    <row r="6" spans="1:10" ht="116.5" customHeight="1" x14ac:dyDescent="0.35">
      <c r="A6" s="19"/>
      <c r="B6" s="148" t="s">
        <v>49</v>
      </c>
      <c r="C6" s="149"/>
      <c r="D6" s="149"/>
      <c r="E6" s="149"/>
      <c r="F6" s="149"/>
      <c r="G6" s="149"/>
      <c r="H6" s="149"/>
      <c r="I6" s="150"/>
      <c r="J6" s="20"/>
    </row>
    <row r="7" spans="1:10" x14ac:dyDescent="0.35">
      <c r="A7" s="19"/>
      <c r="B7" s="1"/>
      <c r="C7" s="1"/>
      <c r="D7" s="1"/>
      <c r="E7" s="1"/>
      <c r="F7" s="1"/>
      <c r="G7" s="1"/>
      <c r="H7" s="1"/>
      <c r="I7" s="1"/>
      <c r="J7" s="20"/>
    </row>
    <row r="8" spans="1:10" x14ac:dyDescent="0.35">
      <c r="A8" s="19"/>
      <c r="B8" s="151" t="s">
        <v>50</v>
      </c>
      <c r="C8" s="151"/>
      <c r="D8" s="151"/>
      <c r="E8" s="151"/>
      <c r="F8" s="151"/>
      <c r="G8" s="151"/>
      <c r="H8" s="151"/>
      <c r="I8" s="151"/>
      <c r="J8" s="20"/>
    </row>
    <row r="9" spans="1:10" ht="29.15" customHeight="1" x14ac:dyDescent="0.35">
      <c r="A9" s="19"/>
      <c r="B9" s="131" t="s">
        <v>51</v>
      </c>
      <c r="C9" s="131"/>
      <c r="D9" s="131"/>
      <c r="E9" s="131"/>
      <c r="F9" s="131"/>
      <c r="G9" s="131"/>
      <c r="H9" s="131"/>
      <c r="I9" s="131"/>
      <c r="J9" s="20"/>
    </row>
    <row r="10" spans="1:10" x14ac:dyDescent="0.35">
      <c r="A10" s="19"/>
      <c r="B10" s="1"/>
      <c r="C10" s="1"/>
      <c r="D10" s="1"/>
      <c r="E10" s="1"/>
      <c r="F10" s="1"/>
      <c r="G10" s="1"/>
      <c r="H10" s="1"/>
      <c r="I10" s="1"/>
      <c r="J10" s="20"/>
    </row>
    <row r="11" spans="1:10" x14ac:dyDescent="0.35">
      <c r="A11" s="19"/>
      <c r="B11" s="151" t="s">
        <v>52</v>
      </c>
      <c r="C11" s="151"/>
      <c r="D11" s="151"/>
      <c r="E11" s="151"/>
      <c r="F11" s="151"/>
      <c r="G11" s="151"/>
      <c r="H11" s="151"/>
      <c r="I11" s="151"/>
      <c r="J11" s="20"/>
    </row>
    <row r="12" spans="1:10" ht="103.5" customHeight="1" x14ac:dyDescent="0.35">
      <c r="A12" s="19"/>
      <c r="B12" s="131" t="s">
        <v>53</v>
      </c>
      <c r="C12" s="138"/>
      <c r="D12" s="138"/>
      <c r="E12" s="138"/>
      <c r="F12" s="138"/>
      <c r="G12" s="138"/>
      <c r="H12" s="138"/>
      <c r="I12" s="138"/>
      <c r="J12" s="20"/>
    </row>
    <row r="13" spans="1:10" x14ac:dyDescent="0.35">
      <c r="A13" s="19"/>
      <c r="B13" s="1"/>
      <c r="C13" s="1"/>
      <c r="D13" s="1"/>
      <c r="E13" s="1"/>
      <c r="F13" s="1"/>
      <c r="G13" s="1"/>
      <c r="H13" s="1"/>
      <c r="I13" s="1"/>
      <c r="J13" s="20"/>
    </row>
    <row r="14" spans="1:10" x14ac:dyDescent="0.35">
      <c r="A14" s="19"/>
      <c r="B14" s="21" t="s">
        <v>54</v>
      </c>
      <c r="C14" s="1"/>
      <c r="D14" s="1"/>
      <c r="E14" s="1"/>
      <c r="F14" s="1"/>
      <c r="G14" s="1"/>
      <c r="H14" s="1"/>
      <c r="I14" s="1"/>
      <c r="J14" s="20"/>
    </row>
    <row r="15" spans="1:10" ht="44.5" customHeight="1" x14ac:dyDescent="0.35">
      <c r="A15" s="19"/>
      <c r="B15" s="137" t="s">
        <v>55</v>
      </c>
      <c r="C15" s="146"/>
      <c r="D15" s="146"/>
      <c r="E15" s="146"/>
      <c r="F15" s="146"/>
      <c r="G15" s="146"/>
      <c r="H15" s="146"/>
      <c r="I15" s="146"/>
      <c r="J15" s="20"/>
    </row>
    <row r="16" spans="1:10" x14ac:dyDescent="0.35">
      <c r="A16" s="19"/>
      <c r="B16" s="1"/>
      <c r="C16" s="1"/>
      <c r="D16" s="1"/>
      <c r="E16" s="1"/>
      <c r="F16" s="1"/>
      <c r="G16" s="1"/>
      <c r="H16" s="1"/>
      <c r="I16" s="1"/>
      <c r="J16" s="20"/>
    </row>
    <row r="17" spans="1:10" x14ac:dyDescent="0.35">
      <c r="A17" s="19"/>
      <c r="B17" s="1"/>
      <c r="C17" s="1"/>
      <c r="D17" s="1"/>
      <c r="E17" s="1"/>
      <c r="F17" s="1"/>
      <c r="G17" s="1"/>
      <c r="H17" s="1"/>
      <c r="I17" s="1"/>
      <c r="J17" s="20"/>
    </row>
    <row r="18" spans="1:10" x14ac:dyDescent="0.35">
      <c r="A18" s="19"/>
      <c r="B18" s="1"/>
      <c r="C18" s="1"/>
      <c r="D18" s="1"/>
      <c r="E18" s="1"/>
      <c r="F18" s="1"/>
      <c r="G18" s="1"/>
      <c r="H18" s="1"/>
      <c r="I18" s="1"/>
      <c r="J18" s="20"/>
    </row>
    <row r="19" spans="1:10" x14ac:dyDescent="0.35">
      <c r="A19" s="19"/>
      <c r="B19" s="1"/>
      <c r="C19" s="1"/>
      <c r="D19" s="1"/>
      <c r="E19" s="1"/>
      <c r="F19" s="1"/>
      <c r="G19" s="1"/>
      <c r="H19" s="1"/>
      <c r="I19" s="1"/>
      <c r="J19" s="20"/>
    </row>
    <row r="20" spans="1:10" x14ac:dyDescent="0.35">
      <c r="A20" s="19"/>
      <c r="B20" s="1"/>
      <c r="C20" s="1"/>
      <c r="D20" s="1"/>
      <c r="E20" s="1"/>
      <c r="F20" s="1"/>
      <c r="G20" s="1"/>
      <c r="H20" s="1"/>
      <c r="I20" s="1"/>
      <c r="J20" s="20"/>
    </row>
    <row r="21" spans="1:10" x14ac:dyDescent="0.35">
      <c r="A21" s="19"/>
      <c r="B21" s="1"/>
      <c r="C21" s="1"/>
      <c r="D21" s="1"/>
      <c r="E21" s="1"/>
      <c r="F21" s="1"/>
      <c r="G21" s="1"/>
      <c r="H21" s="1"/>
      <c r="I21" s="1"/>
      <c r="J21" s="20"/>
    </row>
    <row r="22" spans="1:10" x14ac:dyDescent="0.35">
      <c r="A22" s="19"/>
      <c r="B22" s="1"/>
      <c r="C22" s="1"/>
      <c r="D22" s="1"/>
      <c r="E22" s="1"/>
      <c r="F22" s="1"/>
      <c r="G22" s="1"/>
      <c r="H22" s="1"/>
      <c r="I22" s="1"/>
      <c r="J22" s="20"/>
    </row>
    <row r="23" spans="1:10" x14ac:dyDescent="0.35">
      <c r="A23" s="19"/>
      <c r="B23" s="1"/>
      <c r="C23" s="1"/>
      <c r="D23" s="1"/>
      <c r="E23" s="1"/>
      <c r="F23" s="1"/>
      <c r="G23" s="1"/>
      <c r="H23" s="1"/>
      <c r="I23" s="1"/>
      <c r="J23" s="20"/>
    </row>
    <row r="24" spans="1:10" x14ac:dyDescent="0.35">
      <c r="A24" s="19"/>
      <c r="B24" s="1"/>
      <c r="C24" s="1"/>
      <c r="D24" s="1"/>
      <c r="E24" s="1"/>
      <c r="F24" s="1"/>
      <c r="G24" s="1"/>
      <c r="H24" s="1"/>
      <c r="I24" s="1"/>
      <c r="J24" s="20"/>
    </row>
    <row r="25" spans="1:10" x14ac:dyDescent="0.35">
      <c r="A25" s="19"/>
      <c r="B25" s="1"/>
      <c r="C25" s="1"/>
      <c r="D25" s="1"/>
      <c r="E25" s="1"/>
      <c r="F25" s="1"/>
      <c r="G25" s="1"/>
      <c r="H25" s="1"/>
      <c r="I25" s="1"/>
      <c r="J25" s="20"/>
    </row>
    <row r="26" spans="1:10" x14ac:dyDescent="0.35">
      <c r="A26" s="19"/>
      <c r="B26" s="1"/>
      <c r="C26" s="1"/>
      <c r="D26" s="1"/>
      <c r="E26" s="1"/>
      <c r="F26" s="1"/>
      <c r="G26" s="1"/>
      <c r="H26" s="1"/>
      <c r="I26" s="1"/>
      <c r="J26" s="20"/>
    </row>
    <row r="27" spans="1:10" x14ac:dyDescent="0.35">
      <c r="A27" s="19"/>
      <c r="B27" s="1" t="s">
        <v>34</v>
      </c>
      <c r="C27" s="1"/>
      <c r="D27" s="1"/>
      <c r="E27" s="1"/>
      <c r="F27" s="1"/>
      <c r="G27" s="1"/>
      <c r="H27" s="1"/>
      <c r="I27" s="1"/>
      <c r="J27" s="20"/>
    </row>
    <row r="28" spans="1:10" ht="33" customHeight="1" x14ac:dyDescent="0.35">
      <c r="A28" s="19"/>
      <c r="B28" s="137" t="s">
        <v>56</v>
      </c>
      <c r="C28" s="137"/>
      <c r="D28" s="137"/>
      <c r="E28" s="137"/>
      <c r="F28" s="137"/>
      <c r="G28" s="137"/>
      <c r="H28" s="137"/>
      <c r="I28" s="137"/>
      <c r="J28" s="20"/>
    </row>
    <row r="29" spans="1:10" x14ac:dyDescent="0.35">
      <c r="A29" s="19"/>
      <c r="B29" s="1"/>
      <c r="C29" s="1"/>
      <c r="D29" s="1"/>
      <c r="E29" s="1"/>
      <c r="F29" s="1"/>
      <c r="G29" s="1"/>
      <c r="H29" s="1"/>
      <c r="I29" s="1"/>
      <c r="J29" s="20"/>
    </row>
    <row r="30" spans="1:10" x14ac:dyDescent="0.35">
      <c r="A30" s="19"/>
      <c r="B30" s="1"/>
      <c r="C30" s="1"/>
      <c r="D30" s="1"/>
      <c r="E30" s="1"/>
      <c r="F30" s="1"/>
      <c r="G30" s="1"/>
      <c r="H30" s="1"/>
      <c r="I30" s="1"/>
      <c r="J30" s="20"/>
    </row>
    <row r="31" spans="1:10" x14ac:dyDescent="0.35">
      <c r="A31" s="19"/>
      <c r="B31" s="1"/>
      <c r="C31" s="1"/>
      <c r="D31" s="1"/>
      <c r="E31" s="1"/>
      <c r="F31" s="1"/>
      <c r="G31" s="1"/>
      <c r="H31" s="1"/>
      <c r="I31" s="1"/>
      <c r="J31" s="20"/>
    </row>
    <row r="32" spans="1:10" x14ac:dyDescent="0.35">
      <c r="A32" s="19"/>
      <c r="B32" s="1"/>
      <c r="C32" s="1"/>
      <c r="D32" s="1"/>
      <c r="E32" s="1"/>
      <c r="F32" s="1"/>
      <c r="G32" s="1"/>
      <c r="H32" s="1"/>
      <c r="I32" s="1"/>
      <c r="J32" s="20"/>
    </row>
    <row r="33" spans="1:10" x14ac:dyDescent="0.35">
      <c r="A33" s="19"/>
      <c r="B33" s="1"/>
      <c r="C33" s="1"/>
      <c r="D33" s="1"/>
      <c r="E33" s="1"/>
      <c r="F33" s="1"/>
      <c r="G33" s="1"/>
      <c r="H33" s="1"/>
      <c r="I33" s="1"/>
      <c r="J33" s="20"/>
    </row>
    <row r="34" spans="1:10" x14ac:dyDescent="0.35">
      <c r="A34" s="19"/>
      <c r="B34" s="1"/>
      <c r="C34" s="1"/>
      <c r="D34" s="1"/>
      <c r="E34" s="1"/>
      <c r="F34" s="1"/>
      <c r="G34" s="1"/>
      <c r="H34" s="1"/>
      <c r="I34" s="1"/>
      <c r="J34" s="20"/>
    </row>
    <row r="35" spans="1:10" x14ac:dyDescent="0.35">
      <c r="A35" s="19"/>
      <c r="B35" s="1"/>
      <c r="C35" s="1"/>
      <c r="D35" s="1"/>
      <c r="E35" s="1"/>
      <c r="F35" s="1"/>
      <c r="G35" s="1"/>
      <c r="H35" s="1"/>
      <c r="I35" s="1"/>
      <c r="J35" s="20"/>
    </row>
    <row r="36" spans="1:10" x14ac:dyDescent="0.35">
      <c r="A36" s="19"/>
      <c r="B36" s="1"/>
      <c r="C36" s="1"/>
      <c r="D36" s="1"/>
      <c r="E36" s="1"/>
      <c r="F36" s="1"/>
      <c r="G36" s="1"/>
      <c r="H36" s="1"/>
      <c r="I36" s="1"/>
      <c r="J36" s="20"/>
    </row>
    <row r="37" spans="1:10" x14ac:dyDescent="0.35">
      <c r="A37" s="19"/>
      <c r="B37" s="1"/>
      <c r="C37" s="1"/>
      <c r="D37" s="1"/>
      <c r="E37" s="1"/>
      <c r="F37" s="1"/>
      <c r="G37" s="1"/>
      <c r="H37" s="1"/>
      <c r="I37" s="1"/>
      <c r="J37" s="20"/>
    </row>
    <row r="38" spans="1:10" x14ac:dyDescent="0.35">
      <c r="A38" s="19"/>
      <c r="B38" s="1"/>
      <c r="C38" s="1"/>
      <c r="D38" s="1"/>
      <c r="E38" s="1"/>
      <c r="F38" s="1"/>
      <c r="G38" s="1"/>
      <c r="H38" s="1"/>
      <c r="I38" s="1"/>
      <c r="J38" s="20"/>
    </row>
    <row r="39" spans="1:10" x14ac:dyDescent="0.35">
      <c r="A39" s="19"/>
      <c r="B39" s="1"/>
      <c r="C39" s="1"/>
      <c r="D39" s="1"/>
      <c r="E39" s="1"/>
      <c r="F39" s="1"/>
      <c r="G39" s="1"/>
      <c r="H39" s="1"/>
      <c r="I39" s="1"/>
      <c r="J39" s="20"/>
    </row>
    <row r="40" spans="1:10" x14ac:dyDescent="0.35">
      <c r="A40" s="19"/>
      <c r="B40" s="1"/>
      <c r="C40" s="1"/>
      <c r="D40" s="1"/>
      <c r="E40" s="1"/>
      <c r="F40" s="1"/>
      <c r="G40" s="1"/>
      <c r="H40" s="1"/>
      <c r="I40" s="1"/>
      <c r="J40" s="20"/>
    </row>
    <row r="41" spans="1:10" x14ac:dyDescent="0.35">
      <c r="A41" s="19"/>
      <c r="B41" s="1"/>
      <c r="C41" s="1"/>
      <c r="D41" s="1"/>
      <c r="E41" s="1"/>
      <c r="F41" s="1"/>
      <c r="G41" s="1"/>
      <c r="H41" s="1"/>
      <c r="I41" s="1"/>
      <c r="J41" s="20"/>
    </row>
    <row r="42" spans="1:10" x14ac:dyDescent="0.35">
      <c r="A42" s="19"/>
      <c r="B42" s="1"/>
      <c r="C42" s="1"/>
      <c r="D42" s="1"/>
      <c r="E42" s="1"/>
      <c r="F42" s="1"/>
      <c r="G42" s="1"/>
      <c r="H42" s="1"/>
      <c r="I42" s="1"/>
      <c r="J42" s="20"/>
    </row>
    <row r="43" spans="1:10" x14ac:dyDescent="0.35">
      <c r="A43" s="19"/>
      <c r="B43" s="1"/>
      <c r="C43" s="1"/>
      <c r="D43" s="1"/>
      <c r="E43" s="1"/>
      <c r="F43" s="1"/>
      <c r="G43" s="1"/>
      <c r="H43" s="1"/>
      <c r="I43" s="1"/>
      <c r="J43" s="20"/>
    </row>
    <row r="44" spans="1:10" x14ac:dyDescent="0.35">
      <c r="A44" s="19"/>
      <c r="B44" s="1"/>
      <c r="C44" s="1"/>
      <c r="D44" s="1"/>
      <c r="E44" s="1"/>
      <c r="F44" s="1"/>
      <c r="G44" s="1"/>
      <c r="H44" s="1"/>
      <c r="I44" s="1"/>
      <c r="J44" s="20"/>
    </row>
    <row r="45" spans="1:10" x14ac:dyDescent="0.35">
      <c r="A45" s="19"/>
      <c r="B45" s="1"/>
      <c r="C45" s="1"/>
      <c r="D45" s="1"/>
      <c r="E45" s="1"/>
      <c r="F45" s="1"/>
      <c r="G45" s="1"/>
      <c r="H45" s="1"/>
      <c r="I45" s="1"/>
      <c r="J45" s="20"/>
    </row>
    <row r="46" spans="1:10" x14ac:dyDescent="0.35">
      <c r="A46" s="19"/>
      <c r="B46" s="1"/>
      <c r="C46" s="1"/>
      <c r="D46" s="1"/>
      <c r="E46" s="1"/>
      <c r="F46" s="1"/>
      <c r="G46" s="1"/>
      <c r="H46" s="1"/>
      <c r="I46" s="1"/>
      <c r="J46" s="20"/>
    </row>
    <row r="47" spans="1:10" x14ac:dyDescent="0.35">
      <c r="A47" s="19"/>
      <c r="B47" s="1"/>
      <c r="C47" s="1"/>
      <c r="D47" s="1"/>
      <c r="E47" s="1"/>
      <c r="F47" s="1"/>
      <c r="G47" s="1"/>
      <c r="H47" s="1"/>
      <c r="I47" s="1"/>
      <c r="J47" s="20"/>
    </row>
    <row r="48" spans="1:10" x14ac:dyDescent="0.35">
      <c r="A48" s="19"/>
      <c r="B48" s="1"/>
      <c r="C48" s="1"/>
      <c r="D48" s="1"/>
      <c r="E48" s="1"/>
      <c r="F48" s="1"/>
      <c r="G48" s="1"/>
      <c r="H48" s="1"/>
      <c r="I48" s="1"/>
      <c r="J48" s="20"/>
    </row>
    <row r="49" spans="1:10" ht="15" thickBot="1" x14ac:dyDescent="0.4">
      <c r="A49" s="28"/>
      <c r="B49" s="38"/>
      <c r="C49" s="38"/>
      <c r="D49" s="38"/>
      <c r="E49" s="38"/>
      <c r="F49" s="38"/>
      <c r="G49" s="38"/>
      <c r="H49" s="38"/>
      <c r="I49" s="38"/>
      <c r="J49" s="39"/>
    </row>
  </sheetData>
  <mergeCells count="8">
    <mergeCell ref="B12:I12"/>
    <mergeCell ref="B15:I15"/>
    <mergeCell ref="B28:I28"/>
    <mergeCell ref="B3:I3"/>
    <mergeCell ref="B6:I6"/>
    <mergeCell ref="B9:I9"/>
    <mergeCell ref="B8:I8"/>
    <mergeCell ref="B11:I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E6EED-98EB-445F-B3B6-18B338DEDA96}">
  <sheetPr>
    <tabColor theme="7" tint="0.59999389629810485"/>
  </sheetPr>
  <dimension ref="A1:R47"/>
  <sheetViews>
    <sheetView view="pageBreakPreview" zoomScaleNormal="100" zoomScaleSheetLayoutView="100" workbookViewId="0">
      <selection activeCell="G7" sqref="G7"/>
    </sheetView>
  </sheetViews>
  <sheetFormatPr defaultRowHeight="14.5" x14ac:dyDescent="0.35"/>
  <cols>
    <col min="2" max="2" width="50.90625" customWidth="1"/>
    <col min="3" max="3" width="19.08984375" customWidth="1"/>
    <col min="4" max="4" width="35.7265625" customWidth="1"/>
    <col min="5" max="5" width="17.26953125" customWidth="1"/>
    <col min="6" max="6" width="14.453125" customWidth="1"/>
    <col min="7" max="7" width="19.08984375" customWidth="1"/>
    <col min="8" max="8" width="11.26953125" customWidth="1"/>
    <col min="9" max="9" width="11.90625" customWidth="1"/>
    <col min="10" max="10" width="11.6328125" customWidth="1"/>
    <col min="14" max="14" width="12" customWidth="1"/>
    <col min="18" max="18" width="11.36328125" customWidth="1"/>
  </cols>
  <sheetData>
    <row r="1" spans="1:18" ht="18" customHeight="1" x14ac:dyDescent="0.35">
      <c r="A1" s="1"/>
      <c r="B1" s="1"/>
      <c r="C1" s="1"/>
      <c r="D1" s="1"/>
      <c r="E1" s="1"/>
    </row>
    <row r="2" spans="1:18" x14ac:dyDescent="0.35">
      <c r="A2" s="1"/>
      <c r="B2" s="1"/>
      <c r="C2" s="1"/>
      <c r="D2" s="1"/>
      <c r="E2" s="1"/>
      <c r="F2" s="17"/>
      <c r="G2" s="17"/>
      <c r="H2" s="17"/>
      <c r="I2" s="17"/>
      <c r="J2" s="18"/>
    </row>
    <row r="3" spans="1:18" ht="44" customHeight="1" x14ac:dyDescent="0.35">
      <c r="A3" s="1"/>
      <c r="B3" s="152" t="s">
        <v>264</v>
      </c>
      <c r="C3" s="152"/>
      <c r="D3" s="152"/>
      <c r="E3" s="1"/>
      <c r="F3" s="1"/>
      <c r="G3" s="1"/>
      <c r="H3" s="1"/>
      <c r="I3" s="1"/>
      <c r="J3" s="1"/>
    </row>
    <row r="4" spans="1:18" x14ac:dyDescent="0.35">
      <c r="A4" s="1"/>
      <c r="B4" s="1"/>
      <c r="C4" s="1"/>
      <c r="D4" s="1"/>
      <c r="E4" s="1"/>
      <c r="F4" s="1"/>
      <c r="G4" s="1"/>
      <c r="H4" s="1"/>
      <c r="I4" s="1"/>
      <c r="J4" s="1"/>
    </row>
    <row r="5" spans="1:18" ht="30" customHeight="1" x14ac:dyDescent="0.55000000000000004">
      <c r="A5" s="110" t="s">
        <v>57</v>
      </c>
      <c r="B5" s="111" t="s">
        <v>58</v>
      </c>
      <c r="C5" s="112" t="s">
        <v>59</v>
      </c>
      <c r="D5" s="111" t="s">
        <v>60</v>
      </c>
      <c r="E5" s="32"/>
      <c r="F5" s="32"/>
      <c r="G5" s="32"/>
      <c r="H5" s="1"/>
      <c r="I5" s="1"/>
      <c r="J5" s="1"/>
    </row>
    <row r="6" spans="1:18" ht="30" customHeight="1" x14ac:dyDescent="0.35">
      <c r="A6" s="75">
        <v>1</v>
      </c>
      <c r="B6" s="12" t="s">
        <v>61</v>
      </c>
      <c r="C6" s="12" t="s">
        <v>62</v>
      </c>
      <c r="D6" s="79" t="str">
        <f>'Monthly Fuel &amp; Elec Data'!A5</f>
        <v>e.g. AAA001</v>
      </c>
      <c r="E6" s="1"/>
      <c r="F6" s="1"/>
      <c r="G6" s="1"/>
      <c r="H6" s="1"/>
      <c r="I6" s="1"/>
      <c r="J6" s="1"/>
    </row>
    <row r="7" spans="1:18" ht="30" customHeight="1" x14ac:dyDescent="0.35">
      <c r="A7" s="75">
        <v>2</v>
      </c>
      <c r="B7" s="12" t="s">
        <v>63</v>
      </c>
      <c r="C7" s="12" t="s">
        <v>62</v>
      </c>
      <c r="D7" s="79" t="str">
        <f>'Monthly Fuel &amp; Elec Data'!B5</f>
        <v>e.g. AAA PTE LTD</v>
      </c>
      <c r="E7" s="21"/>
      <c r="F7" s="21"/>
      <c r="G7" s="21"/>
      <c r="H7" s="21"/>
      <c r="I7" s="1"/>
      <c r="J7" s="65"/>
      <c r="L7" s="156"/>
      <c r="M7" s="156"/>
      <c r="N7" s="156"/>
      <c r="P7" s="156"/>
      <c r="Q7" s="156"/>
      <c r="R7" s="156"/>
    </row>
    <row r="8" spans="1:18" ht="30" customHeight="1" x14ac:dyDescent="0.35">
      <c r="A8" s="75">
        <v>3</v>
      </c>
      <c r="B8" s="12" t="s">
        <v>64</v>
      </c>
      <c r="C8" s="12" t="s">
        <v>62</v>
      </c>
      <c r="D8" s="79" t="str">
        <f>'Monthly Fuel &amp; Elec Data'!E5</f>
        <v>GENCO</v>
      </c>
      <c r="E8" s="65"/>
      <c r="F8" s="65"/>
      <c r="G8" s="65"/>
      <c r="H8" s="65"/>
      <c r="I8" s="1"/>
      <c r="J8" s="65"/>
      <c r="L8" s="11"/>
      <c r="M8" s="11"/>
      <c r="N8" s="11"/>
      <c r="P8" s="11"/>
      <c r="Q8" s="11"/>
      <c r="R8" s="11"/>
    </row>
    <row r="9" spans="1:18" ht="30" customHeight="1" x14ac:dyDescent="0.5">
      <c r="A9" s="75">
        <v>4</v>
      </c>
      <c r="B9" s="12" t="s">
        <v>65</v>
      </c>
      <c r="C9" s="12" t="s">
        <v>62</v>
      </c>
      <c r="D9" s="79" t="str">
        <f>'Monthly Fuel &amp; Elec Data'!B3</f>
        <v>MM-YYYY</v>
      </c>
      <c r="E9" s="35"/>
      <c r="F9" s="35"/>
      <c r="G9" s="35"/>
      <c r="H9" s="35"/>
      <c r="I9" s="35"/>
      <c r="J9" s="66"/>
      <c r="K9" s="40"/>
      <c r="L9" s="40"/>
      <c r="M9" s="40"/>
      <c r="N9" s="41"/>
      <c r="O9" s="40"/>
      <c r="P9" s="40"/>
      <c r="Q9" s="40"/>
      <c r="R9" s="41"/>
    </row>
    <row r="10" spans="1:18" s="1" customFormat="1" ht="30" customHeight="1" x14ac:dyDescent="0.5">
      <c r="A10" s="75">
        <v>5</v>
      </c>
      <c r="B10" s="74" t="s">
        <v>66</v>
      </c>
      <c r="C10" s="12" t="s">
        <v>67</v>
      </c>
      <c r="D10" s="82">
        <f>SUM('Monthly Fuel &amp; Elec Data'!J5:J36)</f>
        <v>6000</v>
      </c>
      <c r="E10" s="67"/>
      <c r="F10" s="67"/>
      <c r="G10" s="67"/>
      <c r="H10" s="67"/>
      <c r="I10" s="67"/>
      <c r="J10" s="66"/>
      <c r="K10" s="40"/>
      <c r="L10" s="40"/>
      <c r="M10" s="40"/>
      <c r="N10" s="41"/>
      <c r="O10" s="40"/>
      <c r="P10" s="40"/>
      <c r="Q10" s="40"/>
      <c r="R10" s="41"/>
    </row>
    <row r="11" spans="1:18" ht="30" customHeight="1" x14ac:dyDescent="0.35">
      <c r="A11" s="75">
        <v>6</v>
      </c>
      <c r="B11" s="74" t="s">
        <v>68</v>
      </c>
      <c r="C11" s="12" t="s">
        <v>67</v>
      </c>
      <c r="D11" s="99">
        <f>SUM('Monthly Fuel &amp; Elec Data'!H5:H36)</f>
        <v>60000</v>
      </c>
      <c r="E11" s="69"/>
      <c r="F11" s="69"/>
      <c r="G11" s="69"/>
      <c r="H11" s="69"/>
      <c r="I11" s="69"/>
      <c r="J11" s="1"/>
    </row>
    <row r="12" spans="1:18" ht="30" customHeight="1" x14ac:dyDescent="0.35">
      <c r="A12" s="75"/>
      <c r="B12" s="12" t="s">
        <v>69</v>
      </c>
      <c r="C12" s="12" t="s">
        <v>70</v>
      </c>
      <c r="D12" s="99">
        <f>SUM('Monthly Fuel &amp; Elec Data'!I5:I36)</f>
        <v>6036</v>
      </c>
      <c r="E12" s="69"/>
      <c r="F12" s="69"/>
      <c r="G12" s="69"/>
      <c r="H12" s="69"/>
      <c r="I12" s="69"/>
      <c r="J12" s="1"/>
    </row>
    <row r="13" spans="1:18" ht="30" customHeight="1" x14ac:dyDescent="0.35">
      <c r="A13" s="75">
        <v>7</v>
      </c>
      <c r="B13" s="12" t="s">
        <v>71</v>
      </c>
      <c r="C13" s="12" t="s">
        <v>70</v>
      </c>
      <c r="D13" s="82">
        <f>SUM('Monthly Fuel &amp; Elec Data'!L5:L10)</f>
        <v>3</v>
      </c>
      <c r="E13" s="1"/>
      <c r="F13" s="1"/>
      <c r="G13" s="1"/>
      <c r="H13" s="70"/>
      <c r="I13" s="1"/>
      <c r="J13" s="1"/>
    </row>
    <row r="14" spans="1:18" ht="30" customHeight="1" x14ac:dyDescent="0.35">
      <c r="A14" s="75">
        <v>8</v>
      </c>
      <c r="B14" s="12" t="s">
        <v>72</v>
      </c>
      <c r="C14" s="12" t="s">
        <v>70</v>
      </c>
      <c r="D14" s="82">
        <f>D10/D12</f>
        <v>0.99403578528827041</v>
      </c>
      <c r="E14" s="1"/>
      <c r="F14" s="1"/>
      <c r="G14" s="1"/>
      <c r="H14" s="1"/>
      <c r="I14" s="1"/>
      <c r="J14" s="1"/>
    </row>
    <row r="15" spans="1:18" ht="30" customHeight="1" x14ac:dyDescent="0.45">
      <c r="A15" s="75">
        <v>9</v>
      </c>
      <c r="B15" s="12" t="s">
        <v>73</v>
      </c>
      <c r="C15" s="12" t="s">
        <v>70</v>
      </c>
      <c r="D15" s="82">
        <f>D14*D11</f>
        <v>59642.147117296226</v>
      </c>
      <c r="E15" s="1"/>
      <c r="F15" s="1"/>
      <c r="G15" s="1"/>
      <c r="H15" s="1"/>
      <c r="I15" s="1"/>
      <c r="J15" s="1"/>
    </row>
    <row r="16" spans="1:18" ht="30" customHeight="1" x14ac:dyDescent="0.35">
      <c r="A16" s="75">
        <v>10</v>
      </c>
      <c r="B16" s="12" t="s">
        <v>74</v>
      </c>
      <c r="C16" s="12" t="s">
        <v>75</v>
      </c>
      <c r="D16" s="82">
        <v>100</v>
      </c>
      <c r="E16" s="1"/>
      <c r="F16" s="1"/>
      <c r="G16" s="1"/>
      <c r="H16" s="1"/>
      <c r="I16" s="1"/>
      <c r="J16" s="1"/>
    </row>
    <row r="17" spans="1:10" ht="30" customHeight="1" x14ac:dyDescent="0.45">
      <c r="A17" s="75">
        <v>11</v>
      </c>
      <c r="B17" s="12" t="s">
        <v>76</v>
      </c>
      <c r="C17" s="12" t="s">
        <v>75</v>
      </c>
      <c r="D17" s="80">
        <v>0.35499999999999998</v>
      </c>
      <c r="E17" s="1"/>
      <c r="F17" s="1"/>
      <c r="G17" s="1"/>
      <c r="H17" s="1"/>
      <c r="I17" s="1"/>
      <c r="J17" s="1"/>
    </row>
    <row r="18" spans="1:10" ht="30" customHeight="1" x14ac:dyDescent="0.35">
      <c r="A18" s="75">
        <v>12</v>
      </c>
      <c r="B18" s="12" t="s">
        <v>77</v>
      </c>
      <c r="C18" s="12" t="s">
        <v>75</v>
      </c>
      <c r="D18" s="81">
        <v>0.5</v>
      </c>
      <c r="E18" s="1"/>
      <c r="F18" s="1"/>
      <c r="G18" s="1"/>
      <c r="H18" s="1"/>
      <c r="I18" s="1"/>
      <c r="J18" s="1"/>
    </row>
    <row r="19" spans="1:10" ht="30" customHeight="1" x14ac:dyDescent="0.35">
      <c r="A19" s="75">
        <v>13</v>
      </c>
      <c r="B19" s="76" t="s">
        <v>78</v>
      </c>
      <c r="C19" s="12" t="s">
        <v>75</v>
      </c>
      <c r="D19" s="80">
        <v>8760</v>
      </c>
      <c r="E19" s="1"/>
      <c r="F19" s="1"/>
      <c r="G19" s="1"/>
      <c r="H19" s="1"/>
      <c r="I19" s="1"/>
      <c r="J19" s="1"/>
    </row>
    <row r="20" spans="1:10" ht="30" customHeight="1" x14ac:dyDescent="0.35">
      <c r="A20" s="75">
        <v>14</v>
      </c>
      <c r="B20" s="76" t="s">
        <v>79</v>
      </c>
      <c r="C20" s="12" t="s">
        <v>75</v>
      </c>
      <c r="D20" s="100">
        <f>SUM('Exemptions in System Emergency'!M5:M32)/60</f>
        <v>3</v>
      </c>
      <c r="E20" s="1"/>
      <c r="F20" s="1"/>
      <c r="G20" s="1"/>
      <c r="H20" s="1"/>
      <c r="I20" s="1"/>
      <c r="J20" s="1"/>
    </row>
    <row r="21" spans="1:10" ht="30" customHeight="1" x14ac:dyDescent="0.45">
      <c r="A21" s="75">
        <v>15</v>
      </c>
      <c r="B21" s="77" t="s">
        <v>80</v>
      </c>
      <c r="C21" s="12" t="s">
        <v>67</v>
      </c>
      <c r="D21" s="100">
        <f>D11/D10</f>
        <v>10</v>
      </c>
      <c r="E21" s="1"/>
      <c r="F21" s="1"/>
      <c r="G21" s="1"/>
      <c r="H21" s="1"/>
      <c r="I21" s="1"/>
      <c r="J21" s="1"/>
    </row>
    <row r="22" spans="1:10" ht="30" customHeight="1" x14ac:dyDescent="0.45">
      <c r="A22" s="75">
        <v>16</v>
      </c>
      <c r="B22" s="77" t="s">
        <v>81</v>
      </c>
      <c r="C22" s="12" t="s">
        <v>70</v>
      </c>
      <c r="D22" s="100">
        <f>D15/D10</f>
        <v>9.9403578528827037</v>
      </c>
      <c r="E22" s="1"/>
      <c r="F22" s="1"/>
      <c r="G22" s="1"/>
      <c r="H22" s="1"/>
      <c r="I22" s="1"/>
      <c r="J22" s="1"/>
    </row>
    <row r="23" spans="1:10" ht="30" customHeight="1" x14ac:dyDescent="0.45">
      <c r="A23" s="75">
        <v>17</v>
      </c>
      <c r="B23" s="78" t="s">
        <v>82</v>
      </c>
      <c r="C23" s="12" t="s">
        <v>75</v>
      </c>
      <c r="D23" s="100">
        <f>D16*Summary!D17*Summary!D18*(Summary!D19-D20)</f>
        <v>155436.75</v>
      </c>
      <c r="E23" s="1"/>
      <c r="F23" s="1"/>
      <c r="G23" s="1"/>
      <c r="H23" s="1"/>
      <c r="I23" s="1"/>
      <c r="J23" s="1"/>
    </row>
    <row r="24" spans="1:10" ht="30" customHeight="1" x14ac:dyDescent="0.35">
      <c r="A24" s="75">
        <v>18</v>
      </c>
      <c r="B24" s="63" t="s">
        <v>83</v>
      </c>
      <c r="C24" s="12"/>
      <c r="D24" s="83"/>
      <c r="E24" s="1"/>
      <c r="F24" s="1"/>
      <c r="G24" s="1"/>
      <c r="H24" s="1"/>
      <c r="I24" s="1"/>
      <c r="J24" s="1"/>
    </row>
    <row r="25" spans="1:10" ht="21" x14ac:dyDescent="0.35">
      <c r="A25" s="1"/>
      <c r="B25" s="153"/>
      <c r="C25" s="153"/>
      <c r="D25" s="153"/>
      <c r="E25" s="153"/>
      <c r="F25" s="153"/>
      <c r="G25" s="153"/>
      <c r="H25" s="153"/>
      <c r="I25" s="153"/>
      <c r="J25" s="1"/>
    </row>
    <row r="26" spans="1:10" x14ac:dyDescent="0.35">
      <c r="A26" s="1"/>
      <c r="B26" s="68"/>
      <c r="C26" s="68"/>
      <c r="D26" s="68"/>
      <c r="E26" s="69"/>
      <c r="F26" s="69"/>
      <c r="G26" s="69"/>
      <c r="H26" s="1"/>
      <c r="I26" s="1"/>
      <c r="J26" s="1"/>
    </row>
    <row r="27" spans="1:10" x14ac:dyDescent="0.35">
      <c r="A27" s="1"/>
      <c r="B27" s="1"/>
      <c r="C27" s="1"/>
      <c r="D27" s="1"/>
      <c r="E27" s="1"/>
      <c r="F27" s="1"/>
      <c r="G27" s="1"/>
      <c r="H27" s="1"/>
      <c r="I27" s="1"/>
      <c r="J27" s="1"/>
    </row>
    <row r="28" spans="1:10" x14ac:dyDescent="0.35">
      <c r="A28" s="1"/>
      <c r="B28" s="1"/>
      <c r="C28" s="1"/>
      <c r="D28" s="1"/>
      <c r="E28" s="1"/>
      <c r="F28" s="1"/>
      <c r="G28" s="1"/>
      <c r="H28" s="1"/>
      <c r="I28" s="1"/>
      <c r="J28" s="1"/>
    </row>
    <row r="29" spans="1:10" x14ac:dyDescent="0.35">
      <c r="A29" s="1"/>
      <c r="B29" s="1"/>
      <c r="C29" s="1"/>
      <c r="D29" s="1"/>
      <c r="E29" s="1"/>
      <c r="F29" s="1"/>
      <c r="G29" s="1"/>
      <c r="H29" s="1"/>
      <c r="I29" s="1"/>
      <c r="J29" s="1"/>
    </row>
    <row r="30" spans="1:10" x14ac:dyDescent="0.35">
      <c r="A30" s="1"/>
      <c r="B30" s="1"/>
      <c r="C30" s="1"/>
      <c r="D30" s="1"/>
      <c r="E30" s="1"/>
      <c r="F30" s="1"/>
      <c r="G30" s="1"/>
      <c r="H30" s="1"/>
      <c r="I30" s="1"/>
      <c r="J30" s="1"/>
    </row>
    <row r="31" spans="1:10" x14ac:dyDescent="0.35">
      <c r="A31" s="1"/>
      <c r="B31" s="1"/>
      <c r="C31" s="1"/>
      <c r="D31" s="1"/>
      <c r="E31" s="1"/>
      <c r="F31" s="1"/>
      <c r="G31" s="1"/>
      <c r="H31" s="1"/>
      <c r="I31" s="1"/>
      <c r="J31" s="1"/>
    </row>
    <row r="32" spans="1:10" x14ac:dyDescent="0.35">
      <c r="A32" s="1"/>
      <c r="B32" s="1"/>
      <c r="C32" s="1"/>
      <c r="D32" s="1"/>
      <c r="E32" s="1"/>
      <c r="F32" s="1"/>
      <c r="G32" s="1"/>
      <c r="H32" s="1"/>
      <c r="I32" s="1"/>
      <c r="J32" s="1"/>
    </row>
    <row r="33" spans="1:10" x14ac:dyDescent="0.35">
      <c r="A33" s="1"/>
      <c r="B33" s="1"/>
      <c r="C33" s="1"/>
      <c r="D33" s="1"/>
      <c r="E33" s="1"/>
      <c r="F33" s="1"/>
      <c r="G33" s="1"/>
      <c r="H33" s="1"/>
      <c r="I33" s="1"/>
      <c r="J33" s="1"/>
    </row>
    <row r="34" spans="1:10" ht="24" customHeight="1" x14ac:dyDescent="0.35">
      <c r="A34" s="1"/>
      <c r="B34" s="153"/>
      <c r="C34" s="153"/>
      <c r="D34" s="153"/>
      <c r="E34" s="153"/>
      <c r="F34" s="153"/>
      <c r="G34" s="153"/>
      <c r="H34" s="153"/>
      <c r="I34" s="153"/>
      <c r="J34" s="1"/>
    </row>
    <row r="35" spans="1:10" ht="21" x14ac:dyDescent="0.35">
      <c r="A35" s="1"/>
      <c r="B35" s="71"/>
      <c r="C35" s="71"/>
      <c r="D35" s="71"/>
      <c r="E35" s="71"/>
      <c r="F35" s="71"/>
      <c r="G35" s="71"/>
      <c r="H35" s="1"/>
      <c r="I35" s="1"/>
      <c r="J35" s="1"/>
    </row>
    <row r="36" spans="1:10" ht="41.15" customHeight="1" x14ac:dyDescent="0.35">
      <c r="A36" s="1"/>
      <c r="B36" s="155"/>
      <c r="C36" s="155"/>
      <c r="D36" s="155"/>
      <c r="E36" s="155"/>
      <c r="F36" s="155"/>
      <c r="G36" s="155"/>
      <c r="H36" s="155"/>
      <c r="I36" s="155"/>
      <c r="J36" s="155"/>
    </row>
    <row r="37" spans="1:10" ht="23.5" customHeight="1" x14ac:dyDescent="0.35">
      <c r="A37" s="1"/>
      <c r="B37" s="154"/>
      <c r="C37" s="154"/>
      <c r="D37" s="154"/>
      <c r="E37" s="154"/>
      <c r="F37" s="154"/>
      <c r="G37" s="154"/>
      <c r="H37" s="154"/>
      <c r="I37" s="154"/>
      <c r="J37" s="1"/>
    </row>
    <row r="38" spans="1:10" x14ac:dyDescent="0.35">
      <c r="A38" s="1"/>
      <c r="B38" s="37"/>
      <c r="C38" s="1"/>
      <c r="D38" s="1"/>
      <c r="E38" s="1"/>
      <c r="F38" s="1"/>
      <c r="G38" s="1"/>
      <c r="H38" s="1"/>
      <c r="I38" s="1"/>
      <c r="J38" s="1"/>
    </row>
    <row r="39" spans="1:10" x14ac:dyDescent="0.35">
      <c r="A39" s="1"/>
      <c r="B39" s="1"/>
      <c r="C39" s="1"/>
      <c r="D39" s="1"/>
      <c r="E39" s="1"/>
      <c r="F39" s="1"/>
      <c r="G39" s="1"/>
      <c r="H39" s="1"/>
      <c r="I39" s="1"/>
      <c r="J39" s="1"/>
    </row>
    <row r="40" spans="1:10" x14ac:dyDescent="0.35">
      <c r="A40" s="1"/>
      <c r="B40" s="37"/>
      <c r="C40" s="1"/>
      <c r="D40" s="1"/>
      <c r="E40" s="1"/>
      <c r="F40" s="1"/>
      <c r="G40" s="1"/>
      <c r="H40" s="1"/>
      <c r="I40" s="1"/>
      <c r="J40" s="1"/>
    </row>
    <row r="41" spans="1:10" x14ac:dyDescent="0.35">
      <c r="A41" s="1"/>
      <c r="B41" s="37"/>
      <c r="C41" s="1"/>
      <c r="D41" s="1"/>
      <c r="E41" s="1"/>
      <c r="F41" s="1"/>
      <c r="G41" s="1"/>
      <c r="H41" s="1"/>
      <c r="I41" s="1"/>
      <c r="J41" s="1"/>
    </row>
    <row r="42" spans="1:10" x14ac:dyDescent="0.35">
      <c r="A42" s="1"/>
      <c r="B42" s="1"/>
      <c r="C42" s="1"/>
      <c r="D42" s="1"/>
      <c r="E42" s="1"/>
      <c r="F42" s="1"/>
      <c r="G42" s="1"/>
      <c r="H42" s="1"/>
      <c r="I42" s="1"/>
      <c r="J42" s="1"/>
    </row>
    <row r="43" spans="1:10" x14ac:dyDescent="0.35">
      <c r="A43" s="1"/>
      <c r="B43" s="1"/>
      <c r="C43" s="1"/>
      <c r="D43" s="1"/>
      <c r="E43" s="1"/>
      <c r="F43" s="1"/>
      <c r="G43" s="1"/>
      <c r="H43" s="1"/>
      <c r="I43" s="1"/>
      <c r="J43" s="1"/>
    </row>
    <row r="44" spans="1:10" ht="18.5" x14ac:dyDescent="0.45">
      <c r="A44" s="1"/>
      <c r="B44" s="25"/>
      <c r="C44" s="25"/>
      <c r="D44" s="25"/>
      <c r="E44" s="1"/>
      <c r="F44" s="1"/>
      <c r="G44" s="1"/>
      <c r="H44" s="1"/>
      <c r="I44" s="1"/>
      <c r="J44" s="1"/>
    </row>
    <row r="45" spans="1:10" ht="21" x14ac:dyDescent="0.45">
      <c r="A45" s="1"/>
      <c r="B45" s="72"/>
      <c r="C45" s="25"/>
      <c r="D45" s="25"/>
      <c r="E45" s="1"/>
      <c r="F45" s="1"/>
      <c r="G45" s="1"/>
      <c r="H45" s="1"/>
      <c r="I45" s="1"/>
      <c r="J45" s="1"/>
    </row>
    <row r="46" spans="1:10" ht="18.5" x14ac:dyDescent="0.45">
      <c r="A46" s="1"/>
      <c r="B46" s="73"/>
      <c r="C46" s="1"/>
      <c r="D46" s="1"/>
      <c r="E46" s="1"/>
      <c r="F46" s="1"/>
      <c r="G46" s="1"/>
      <c r="H46" s="1"/>
      <c r="I46" s="1"/>
      <c r="J46" s="1"/>
    </row>
    <row r="47" spans="1:10" x14ac:dyDescent="0.35">
      <c r="A47" s="1"/>
      <c r="B47" s="1"/>
      <c r="C47" s="1"/>
      <c r="D47" s="1"/>
      <c r="E47" s="1"/>
      <c r="F47" s="1"/>
      <c r="G47" s="1"/>
      <c r="H47" s="1"/>
      <c r="I47" s="1"/>
      <c r="J47" s="1"/>
    </row>
  </sheetData>
  <mergeCells count="7">
    <mergeCell ref="P7:R7"/>
    <mergeCell ref="B25:I25"/>
    <mergeCell ref="B3:D3"/>
    <mergeCell ref="B34:I34"/>
    <mergeCell ref="B37:I37"/>
    <mergeCell ref="B36:J36"/>
    <mergeCell ref="L7:N7"/>
  </mergeCells>
  <dataValidations count="2">
    <dataValidation type="list" allowBlank="1" showInputMessage="1" showErrorMessage="1" sqref="C6:C23" xr:uid="{FACB23A8-2401-4443-A143-78CA8FAC54CC}">
      <formula1>"Both Tier 1 and Tier 2, Only for Tier 1, Only for Tier 1 Cogen, Only for Tier 2"</formula1>
    </dataValidation>
    <dataValidation type="list" allowBlank="1" showInputMessage="1" showErrorMessage="1" sqref="D24" xr:uid="{E1F8A523-13F9-469F-A0A6-83DCD8A04E04}">
      <formula1>"Compliance to Tier 1 Emissions Standard, Compliance to Tier 2 Emissions Standard"</formula1>
    </dataValidation>
  </dataValidations>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266C-43E6-48B3-852A-4035CB3E6436}">
  <sheetPr>
    <tabColor rgb="FFFFFFCC"/>
  </sheetPr>
  <dimension ref="A1:P36"/>
  <sheetViews>
    <sheetView view="pageBreakPreview" topLeftCell="C1" zoomScaleNormal="100" zoomScaleSheetLayoutView="100" workbookViewId="0">
      <selection activeCell="D2" sqref="D2"/>
    </sheetView>
  </sheetViews>
  <sheetFormatPr defaultRowHeight="14.5" x14ac:dyDescent="0.35"/>
  <cols>
    <col min="1" max="1" width="21.26953125" customWidth="1"/>
    <col min="2" max="2" width="16.36328125" customWidth="1"/>
    <col min="3" max="3" width="15" customWidth="1"/>
    <col min="4" max="4" width="14.7265625" customWidth="1"/>
    <col min="5" max="5" width="14.26953125" customWidth="1"/>
    <col min="6" max="6" width="6.90625" customWidth="1"/>
    <col min="7" max="7" width="7.08984375" customWidth="1"/>
    <col min="8" max="8" width="14.453125" customWidth="1"/>
    <col min="9" max="9" width="26.08984375" customWidth="1"/>
    <col min="10" max="10" width="22.6328125" customWidth="1"/>
    <col min="11" max="11" width="18.26953125" customWidth="1"/>
    <col min="12" max="12" width="17.90625" customWidth="1"/>
    <col min="13" max="13" width="21.26953125" customWidth="1"/>
    <col min="14" max="14" width="17.453125" customWidth="1"/>
    <col min="15" max="15" width="18.90625" customWidth="1"/>
    <col min="16" max="16" width="15.90625" customWidth="1"/>
    <col min="17" max="21" width="25.453125" customWidth="1"/>
  </cols>
  <sheetData>
    <row r="1" spans="1:16" x14ac:dyDescent="0.35">
      <c r="A1" s="64" t="s">
        <v>84</v>
      </c>
      <c r="C1" s="64" t="s">
        <v>85</v>
      </c>
    </row>
    <row r="2" spans="1:16" x14ac:dyDescent="0.35">
      <c r="A2" s="64" t="s">
        <v>86</v>
      </c>
      <c r="C2" s="64" t="s">
        <v>87</v>
      </c>
    </row>
    <row r="3" spans="1:16" x14ac:dyDescent="0.35">
      <c r="A3" s="64" t="s">
        <v>88</v>
      </c>
      <c r="B3" t="s">
        <v>89</v>
      </c>
      <c r="C3" s="64" t="s">
        <v>90</v>
      </c>
    </row>
    <row r="4" spans="1:16" ht="34" customHeight="1" x14ac:dyDescent="0.45">
      <c r="A4" s="106" t="s">
        <v>91</v>
      </c>
      <c r="B4" s="106" t="s">
        <v>92</v>
      </c>
      <c r="C4" s="106" t="s">
        <v>93</v>
      </c>
      <c r="D4" s="106" t="s">
        <v>94</v>
      </c>
      <c r="E4" s="106" t="s">
        <v>95</v>
      </c>
      <c r="F4" s="106" t="s">
        <v>96</v>
      </c>
      <c r="G4" s="106" t="s">
        <v>97</v>
      </c>
      <c r="H4" s="107" t="s">
        <v>98</v>
      </c>
      <c r="I4" s="107" t="s">
        <v>99</v>
      </c>
      <c r="J4" s="107" t="s">
        <v>100</v>
      </c>
      <c r="K4" s="107" t="s">
        <v>101</v>
      </c>
      <c r="L4" s="107" t="s">
        <v>102</v>
      </c>
      <c r="M4" s="107" t="s">
        <v>103</v>
      </c>
      <c r="N4" s="107" t="s">
        <v>104</v>
      </c>
      <c r="O4" s="107" t="s">
        <v>105</v>
      </c>
      <c r="P4" s="107" t="s">
        <v>106</v>
      </c>
    </row>
    <row r="5" spans="1:16" x14ac:dyDescent="0.35">
      <c r="A5" s="103" t="s">
        <v>107</v>
      </c>
      <c r="B5" s="104" t="s">
        <v>108</v>
      </c>
      <c r="C5" s="104" t="s">
        <v>109</v>
      </c>
      <c r="D5" s="103" t="s">
        <v>110</v>
      </c>
      <c r="E5" s="103" t="s">
        <v>111</v>
      </c>
      <c r="F5" s="103">
        <v>2027</v>
      </c>
      <c r="G5" s="103">
        <v>1</v>
      </c>
      <c r="H5" s="108">
        <v>10000</v>
      </c>
      <c r="I5" s="103">
        <f t="shared" ref="I5:I10" si="0">SUM(J5,K5)</f>
        <v>1006</v>
      </c>
      <c r="J5" s="103">
        <v>1000</v>
      </c>
      <c r="K5" s="103">
        <v>6</v>
      </c>
      <c r="L5" s="103">
        <v>0.5</v>
      </c>
      <c r="M5" s="103"/>
      <c r="N5" s="103"/>
      <c r="O5" s="103"/>
      <c r="P5" s="103"/>
    </row>
    <row r="6" spans="1:16" x14ac:dyDescent="0.35">
      <c r="A6" s="89"/>
      <c r="B6" s="89"/>
      <c r="C6" s="89"/>
      <c r="D6" s="89"/>
      <c r="E6" s="89"/>
      <c r="F6" s="89"/>
      <c r="G6" s="89">
        <v>2</v>
      </c>
      <c r="H6" s="95">
        <v>10000</v>
      </c>
      <c r="I6" s="89">
        <f t="shared" si="0"/>
        <v>1006</v>
      </c>
      <c r="J6" s="89">
        <v>1000</v>
      </c>
      <c r="K6" s="89">
        <v>6</v>
      </c>
      <c r="L6" s="89">
        <v>0.5</v>
      </c>
      <c r="M6" s="89"/>
      <c r="N6" s="89"/>
      <c r="O6" s="89"/>
      <c r="P6" s="89"/>
    </row>
    <row r="7" spans="1:16" x14ac:dyDescent="0.35">
      <c r="A7" s="89"/>
      <c r="B7" s="90"/>
      <c r="C7" s="90"/>
      <c r="D7" s="89"/>
      <c r="E7" s="89"/>
      <c r="F7" s="89"/>
      <c r="G7" s="89">
        <v>3</v>
      </c>
      <c r="H7" s="95">
        <v>10000</v>
      </c>
      <c r="I7" s="89">
        <f t="shared" si="0"/>
        <v>1006</v>
      </c>
      <c r="J7" s="89">
        <v>1000</v>
      </c>
      <c r="K7" s="89">
        <v>6</v>
      </c>
      <c r="L7" s="89">
        <v>0.5</v>
      </c>
      <c r="M7" s="89"/>
      <c r="N7" s="89"/>
      <c r="O7" s="89"/>
      <c r="P7" s="89"/>
    </row>
    <row r="8" spans="1:16" x14ac:dyDescent="0.35">
      <c r="A8" s="89"/>
      <c r="B8" s="91"/>
      <c r="C8" s="92"/>
      <c r="D8" s="89"/>
      <c r="E8" s="89"/>
      <c r="F8" s="89"/>
      <c r="G8" s="89">
        <v>4</v>
      </c>
      <c r="H8" s="95">
        <v>10000</v>
      </c>
      <c r="I8" s="89">
        <f t="shared" si="0"/>
        <v>1006</v>
      </c>
      <c r="J8" s="89">
        <v>1000</v>
      </c>
      <c r="K8" s="89">
        <v>6</v>
      </c>
      <c r="L8" s="89">
        <v>0.5</v>
      </c>
      <c r="M8" s="89"/>
      <c r="N8" s="89"/>
      <c r="O8" s="89"/>
      <c r="P8" s="89"/>
    </row>
    <row r="9" spans="1:16" x14ac:dyDescent="0.35">
      <c r="A9" s="89"/>
      <c r="B9" s="93"/>
      <c r="C9" s="89"/>
      <c r="D9" s="89"/>
      <c r="E9" s="89"/>
      <c r="F9" s="89"/>
      <c r="G9" s="89">
        <v>5</v>
      </c>
      <c r="H9" s="95">
        <v>10000</v>
      </c>
      <c r="I9" s="89">
        <f t="shared" si="0"/>
        <v>1006</v>
      </c>
      <c r="J9" s="89">
        <v>1000</v>
      </c>
      <c r="K9" s="89">
        <v>6</v>
      </c>
      <c r="L9" s="89">
        <v>0.5</v>
      </c>
      <c r="M9" s="89"/>
      <c r="N9" s="89"/>
      <c r="O9" s="89"/>
      <c r="P9" s="89"/>
    </row>
    <row r="10" spans="1:16" x14ac:dyDescent="0.35">
      <c r="A10" s="89"/>
      <c r="B10" s="93"/>
      <c r="C10" s="89"/>
      <c r="D10" s="89"/>
      <c r="E10" s="89"/>
      <c r="F10" s="89"/>
      <c r="G10" s="89">
        <v>6</v>
      </c>
      <c r="H10" s="95">
        <v>10000</v>
      </c>
      <c r="I10" s="89">
        <f t="shared" si="0"/>
        <v>1006</v>
      </c>
      <c r="J10" s="89">
        <v>1000</v>
      </c>
      <c r="K10" s="89">
        <v>6</v>
      </c>
      <c r="L10" s="89">
        <v>0.5</v>
      </c>
      <c r="M10" s="89"/>
      <c r="N10" s="89"/>
      <c r="O10" s="89"/>
      <c r="P10" s="89"/>
    </row>
    <row r="11" spans="1:16" x14ac:dyDescent="0.35">
      <c r="A11" s="89"/>
      <c r="B11" s="89"/>
      <c r="C11" s="89"/>
      <c r="D11" s="89"/>
      <c r="E11" s="89"/>
      <c r="F11" s="89"/>
      <c r="G11" s="89"/>
      <c r="H11" s="96"/>
      <c r="I11" s="89"/>
      <c r="J11" s="89"/>
      <c r="K11" s="89"/>
      <c r="L11" s="89"/>
      <c r="M11" s="89"/>
      <c r="N11" s="89"/>
      <c r="O11" s="89"/>
      <c r="P11" s="89"/>
    </row>
    <row r="12" spans="1:16" x14ac:dyDescent="0.35">
      <c r="A12" s="89"/>
      <c r="B12" s="89"/>
      <c r="C12" s="89"/>
      <c r="D12" s="89"/>
      <c r="E12" s="89"/>
      <c r="F12" s="89"/>
      <c r="G12" s="89"/>
      <c r="H12" s="96"/>
      <c r="I12" s="89"/>
      <c r="J12" s="89"/>
      <c r="K12" s="89"/>
      <c r="L12" s="89"/>
      <c r="M12" s="89"/>
      <c r="N12" s="89"/>
      <c r="O12" s="89"/>
      <c r="P12" s="89"/>
    </row>
    <row r="13" spans="1:16" x14ac:dyDescent="0.35">
      <c r="A13" s="89"/>
      <c r="B13" s="89"/>
      <c r="C13" s="89"/>
      <c r="D13" s="89"/>
      <c r="E13" s="89"/>
      <c r="F13" s="89"/>
      <c r="G13" s="89"/>
      <c r="H13" s="96"/>
      <c r="I13" s="89"/>
      <c r="J13" s="89"/>
      <c r="K13" s="89"/>
      <c r="L13" s="89"/>
      <c r="M13" s="89"/>
      <c r="N13" s="89"/>
      <c r="O13" s="89"/>
      <c r="P13" s="89"/>
    </row>
    <row r="14" spans="1:16" x14ac:dyDescent="0.35">
      <c r="A14" s="89"/>
      <c r="B14" s="89"/>
      <c r="C14" s="89"/>
      <c r="D14" s="89"/>
      <c r="E14" s="89"/>
      <c r="F14" s="89"/>
      <c r="G14" s="89"/>
      <c r="H14" s="96"/>
      <c r="I14" s="89"/>
      <c r="J14" s="89"/>
      <c r="K14" s="89"/>
      <c r="L14" s="89"/>
      <c r="M14" s="89"/>
      <c r="N14" s="89"/>
      <c r="O14" s="89"/>
      <c r="P14" s="89"/>
    </row>
    <row r="15" spans="1:16" x14ac:dyDescent="0.35">
      <c r="A15" s="89"/>
      <c r="B15" s="89"/>
      <c r="C15" s="89"/>
      <c r="D15" s="89"/>
      <c r="E15" s="89"/>
      <c r="F15" s="89"/>
      <c r="G15" s="89"/>
      <c r="H15" s="96"/>
      <c r="I15" s="89"/>
      <c r="J15" s="89"/>
      <c r="K15" s="89"/>
      <c r="L15" s="89"/>
      <c r="M15" s="89"/>
      <c r="N15" s="89"/>
      <c r="O15" s="89"/>
      <c r="P15" s="89"/>
    </row>
    <row r="16" spans="1:16" x14ac:dyDescent="0.35">
      <c r="A16" s="89"/>
      <c r="B16" s="89"/>
      <c r="C16" s="89"/>
      <c r="D16" s="89"/>
      <c r="E16" s="89"/>
      <c r="F16" s="89"/>
      <c r="G16" s="89"/>
      <c r="H16" s="96"/>
      <c r="I16" s="89"/>
      <c r="J16" s="89"/>
      <c r="K16" s="89"/>
      <c r="L16" s="89"/>
      <c r="M16" s="89"/>
      <c r="N16" s="89"/>
      <c r="O16" s="89"/>
      <c r="P16" s="89"/>
    </row>
    <row r="17" spans="1:16" x14ac:dyDescent="0.35">
      <c r="A17" s="89"/>
      <c r="B17" s="89"/>
      <c r="C17" s="89"/>
      <c r="D17" s="89"/>
      <c r="E17" s="89"/>
      <c r="F17" s="89"/>
      <c r="G17" s="89"/>
      <c r="H17" s="96"/>
      <c r="I17" s="89"/>
      <c r="J17" s="89"/>
      <c r="K17" s="89"/>
      <c r="L17" s="89"/>
      <c r="M17" s="89"/>
      <c r="N17" s="89"/>
      <c r="O17" s="89"/>
      <c r="P17" s="89"/>
    </row>
    <row r="18" spans="1:16" x14ac:dyDescent="0.35">
      <c r="A18" s="89"/>
      <c r="B18" s="89"/>
      <c r="C18" s="89"/>
      <c r="D18" s="89"/>
      <c r="E18" s="89"/>
      <c r="F18" s="89"/>
      <c r="G18" s="89"/>
      <c r="H18" s="96"/>
      <c r="I18" s="89"/>
      <c r="J18" s="89"/>
      <c r="K18" s="89"/>
      <c r="L18" s="89"/>
      <c r="M18" s="89"/>
      <c r="N18" s="89"/>
      <c r="O18" s="89"/>
      <c r="P18" s="89"/>
    </row>
    <row r="19" spans="1:16" x14ac:dyDescent="0.35">
      <c r="A19" s="89"/>
      <c r="B19" s="89"/>
      <c r="C19" s="89"/>
      <c r="D19" s="89"/>
      <c r="E19" s="89"/>
      <c r="F19" s="89"/>
      <c r="G19" s="89"/>
      <c r="H19" s="96"/>
      <c r="I19" s="89"/>
      <c r="J19" s="89"/>
      <c r="K19" s="89"/>
      <c r="L19" s="89"/>
      <c r="M19" s="89"/>
      <c r="N19" s="89"/>
      <c r="O19" s="89"/>
      <c r="P19" s="89"/>
    </row>
    <row r="20" spans="1:16" x14ac:dyDescent="0.35">
      <c r="A20" s="89"/>
      <c r="B20" s="89"/>
      <c r="C20" s="89"/>
      <c r="D20" s="89"/>
      <c r="E20" s="89"/>
      <c r="F20" s="89"/>
      <c r="G20" s="89"/>
      <c r="H20" s="96"/>
      <c r="I20" s="89"/>
      <c r="J20" s="89"/>
      <c r="K20" s="89"/>
      <c r="L20" s="89"/>
      <c r="M20" s="89"/>
      <c r="N20" s="89"/>
      <c r="O20" s="89"/>
      <c r="P20" s="89"/>
    </row>
    <row r="21" spans="1:16" x14ac:dyDescent="0.35">
      <c r="A21" s="89"/>
      <c r="B21" s="89"/>
      <c r="C21" s="89"/>
      <c r="D21" s="89"/>
      <c r="E21" s="89"/>
      <c r="F21" s="89"/>
      <c r="G21" s="89"/>
      <c r="H21" s="96"/>
      <c r="I21" s="89"/>
      <c r="J21" s="89"/>
      <c r="K21" s="89"/>
      <c r="L21" s="89"/>
      <c r="M21" s="89"/>
      <c r="N21" s="89"/>
      <c r="O21" s="89"/>
      <c r="P21" s="89"/>
    </row>
    <row r="22" spans="1:16" x14ac:dyDescent="0.35">
      <c r="A22" s="89"/>
      <c r="B22" s="89"/>
      <c r="C22" s="89"/>
      <c r="D22" s="89"/>
      <c r="E22" s="89"/>
      <c r="F22" s="89"/>
      <c r="G22" s="89"/>
      <c r="H22" s="96"/>
      <c r="I22" s="89"/>
      <c r="J22" s="89"/>
      <c r="K22" s="89"/>
      <c r="L22" s="89"/>
      <c r="M22" s="89"/>
      <c r="N22" s="89"/>
      <c r="O22" s="89"/>
      <c r="P22" s="89"/>
    </row>
    <row r="23" spans="1:16" x14ac:dyDescent="0.35">
      <c r="A23" s="89"/>
      <c r="B23" s="89"/>
      <c r="C23" s="89"/>
      <c r="D23" s="89"/>
      <c r="E23" s="89"/>
      <c r="F23" s="89"/>
      <c r="G23" s="89"/>
      <c r="H23" s="96"/>
      <c r="I23" s="89"/>
      <c r="J23" s="89"/>
      <c r="K23" s="89"/>
      <c r="L23" s="89"/>
      <c r="M23" s="89"/>
      <c r="N23" s="89"/>
      <c r="O23" s="89"/>
      <c r="P23" s="89"/>
    </row>
    <row r="24" spans="1:16" x14ac:dyDescent="0.35">
      <c r="A24" s="89"/>
      <c r="B24" s="89"/>
      <c r="C24" s="89"/>
      <c r="D24" s="89"/>
      <c r="E24" s="89"/>
      <c r="F24" s="89"/>
      <c r="G24" s="89"/>
      <c r="H24" s="96"/>
      <c r="I24" s="89"/>
      <c r="J24" s="89"/>
      <c r="K24" s="89"/>
      <c r="L24" s="89"/>
      <c r="M24" s="89"/>
      <c r="N24" s="89"/>
      <c r="O24" s="89"/>
      <c r="P24" s="89"/>
    </row>
    <row r="25" spans="1:16" x14ac:dyDescent="0.35">
      <c r="A25" s="89"/>
      <c r="B25" s="89"/>
      <c r="C25" s="89"/>
      <c r="D25" s="89"/>
      <c r="E25" s="89"/>
      <c r="F25" s="89"/>
      <c r="G25" s="89"/>
      <c r="H25" s="96"/>
      <c r="I25" s="89"/>
      <c r="J25" s="89"/>
      <c r="K25" s="89"/>
      <c r="L25" s="89"/>
      <c r="M25" s="89"/>
      <c r="N25" s="89"/>
      <c r="O25" s="89"/>
      <c r="P25" s="89"/>
    </row>
    <row r="26" spans="1:16" x14ac:dyDescent="0.35">
      <c r="A26" s="89"/>
      <c r="B26" s="89"/>
      <c r="C26" s="89"/>
      <c r="D26" s="89"/>
      <c r="E26" s="89"/>
      <c r="F26" s="89"/>
      <c r="G26" s="89"/>
      <c r="H26" s="96"/>
      <c r="I26" s="89"/>
      <c r="J26" s="89"/>
      <c r="K26" s="89"/>
      <c r="L26" s="89"/>
      <c r="M26" s="89"/>
      <c r="N26" s="89"/>
      <c r="O26" s="89"/>
      <c r="P26" s="89"/>
    </row>
    <row r="27" spans="1:16" x14ac:dyDescent="0.35">
      <c r="A27" s="89"/>
      <c r="B27" s="89"/>
      <c r="C27" s="89"/>
      <c r="D27" s="89"/>
      <c r="E27" s="89"/>
      <c r="F27" s="89"/>
      <c r="G27" s="89"/>
      <c r="H27" s="96"/>
      <c r="I27" s="89"/>
      <c r="J27" s="89"/>
      <c r="K27" s="89"/>
      <c r="L27" s="89"/>
      <c r="M27" s="89"/>
      <c r="N27" s="89"/>
      <c r="O27" s="89"/>
      <c r="P27" s="89"/>
    </row>
    <row r="28" spans="1:16" x14ac:dyDescent="0.35">
      <c r="A28" s="89"/>
      <c r="B28" s="89"/>
      <c r="C28" s="89"/>
      <c r="D28" s="89"/>
      <c r="E28" s="89"/>
      <c r="F28" s="89"/>
      <c r="G28" s="89"/>
      <c r="H28" s="96"/>
      <c r="I28" s="89"/>
      <c r="J28" s="89"/>
      <c r="K28" s="89"/>
      <c r="L28" s="89"/>
      <c r="M28" s="89"/>
      <c r="N28" s="89"/>
      <c r="O28" s="89"/>
      <c r="P28" s="89"/>
    </row>
    <row r="29" spans="1:16" x14ac:dyDescent="0.35">
      <c r="A29" s="89"/>
      <c r="B29" s="89"/>
      <c r="C29" s="89"/>
      <c r="D29" s="89"/>
      <c r="E29" s="89"/>
      <c r="F29" s="89"/>
      <c r="G29" s="89"/>
      <c r="H29" s="96"/>
      <c r="I29" s="89"/>
      <c r="J29" s="89"/>
      <c r="K29" s="89"/>
      <c r="L29" s="89"/>
      <c r="M29" s="89"/>
      <c r="N29" s="89"/>
      <c r="O29" s="89"/>
      <c r="P29" s="89"/>
    </row>
    <row r="30" spans="1:16" x14ac:dyDescent="0.35">
      <c r="A30" s="89"/>
      <c r="B30" s="89"/>
      <c r="C30" s="89"/>
      <c r="D30" s="89"/>
      <c r="E30" s="89"/>
      <c r="F30" s="89"/>
      <c r="G30" s="89"/>
      <c r="H30" s="96"/>
      <c r="I30" s="89"/>
      <c r="J30" s="89"/>
      <c r="K30" s="89"/>
      <c r="L30" s="89"/>
      <c r="M30" s="89"/>
      <c r="N30" s="89"/>
      <c r="O30" s="89"/>
      <c r="P30" s="89"/>
    </row>
    <row r="31" spans="1:16" x14ac:dyDescent="0.35">
      <c r="A31" s="89"/>
      <c r="B31" s="89"/>
      <c r="C31" s="89"/>
      <c r="D31" s="89"/>
      <c r="E31" s="89"/>
      <c r="F31" s="89"/>
      <c r="G31" s="89"/>
      <c r="H31" s="96"/>
      <c r="I31" s="89"/>
      <c r="J31" s="89"/>
      <c r="K31" s="89"/>
      <c r="L31" s="89"/>
      <c r="M31" s="89"/>
      <c r="N31" s="89"/>
      <c r="O31" s="89"/>
      <c r="P31" s="89"/>
    </row>
    <row r="32" spans="1:16" x14ac:dyDescent="0.35">
      <c r="A32" s="89"/>
      <c r="B32" s="89"/>
      <c r="C32" s="89"/>
      <c r="D32" s="89"/>
      <c r="E32" s="89"/>
      <c r="F32" s="89"/>
      <c r="G32" s="89"/>
      <c r="H32" s="96"/>
      <c r="I32" s="89"/>
      <c r="J32" s="89"/>
      <c r="K32" s="89"/>
      <c r="L32" s="89"/>
      <c r="M32" s="89"/>
      <c r="N32" s="89"/>
      <c r="O32" s="89"/>
      <c r="P32" s="89"/>
    </row>
    <row r="33" spans="1:16" x14ac:dyDescent="0.35">
      <c r="A33" s="89"/>
      <c r="B33" s="89"/>
      <c r="C33" s="89"/>
      <c r="D33" s="89"/>
      <c r="E33" s="89"/>
      <c r="F33" s="89"/>
      <c r="G33" s="89"/>
      <c r="H33" s="96"/>
      <c r="I33" s="89"/>
      <c r="J33" s="89"/>
      <c r="K33" s="89"/>
      <c r="L33" s="89"/>
      <c r="M33" s="89"/>
      <c r="N33" s="89"/>
      <c r="O33" s="89"/>
      <c r="P33" s="89"/>
    </row>
    <row r="34" spans="1:16" x14ac:dyDescent="0.35">
      <c r="A34" s="89"/>
      <c r="B34" s="89"/>
      <c r="C34" s="89"/>
      <c r="D34" s="89"/>
      <c r="E34" s="89"/>
      <c r="F34" s="89"/>
      <c r="G34" s="89"/>
      <c r="H34" s="96"/>
      <c r="I34" s="89"/>
      <c r="J34" s="89"/>
      <c r="K34" s="89"/>
      <c r="L34" s="89"/>
      <c r="M34" s="89"/>
      <c r="N34" s="89"/>
      <c r="O34" s="89"/>
      <c r="P34" s="89"/>
    </row>
    <row r="35" spans="1:16" x14ac:dyDescent="0.35">
      <c r="A35" s="89"/>
      <c r="B35" s="89"/>
      <c r="C35" s="89"/>
      <c r="D35" s="89"/>
      <c r="E35" s="89"/>
      <c r="F35" s="89"/>
      <c r="G35" s="89"/>
      <c r="H35" s="96"/>
      <c r="I35" s="89"/>
      <c r="J35" s="89"/>
      <c r="K35" s="89"/>
      <c r="L35" s="89"/>
      <c r="M35" s="89"/>
      <c r="N35" s="89"/>
      <c r="O35" s="89"/>
      <c r="P35" s="89"/>
    </row>
    <row r="36" spans="1:16" x14ac:dyDescent="0.35">
      <c r="A36" s="89"/>
      <c r="B36" s="89"/>
      <c r="C36" s="89"/>
      <c r="D36" s="89"/>
      <c r="E36" s="89"/>
      <c r="F36" s="89"/>
      <c r="G36" s="89"/>
      <c r="H36" s="96"/>
      <c r="I36" s="89"/>
      <c r="J36" s="89"/>
      <c r="K36" s="89"/>
      <c r="L36" s="89"/>
      <c r="M36" s="89"/>
      <c r="N36" s="89"/>
      <c r="O36" s="89"/>
      <c r="P36" s="89"/>
    </row>
  </sheetData>
  <conditionalFormatting sqref="A1:A3">
    <cfRule type="expression" dxfId="3" priority="2">
      <formula>IF(ISBLANK(dvcell),FALSE,NOT(dvcell))</formula>
    </cfRule>
  </conditionalFormatting>
  <conditionalFormatting sqref="C1:C3">
    <cfRule type="expression" dxfId="2" priority="1">
      <formula>IF(ISBLANK(dvcell),FALSE,NOT(dvcell))</formula>
    </cfRule>
  </conditionalFormatting>
  <dataValidations count="7">
    <dataValidation type="list" allowBlank="1" showInputMessage="1" showErrorMessage="1" sqref="D6:D36" xr:uid="{D76C22C8-05B1-4569-97BE-B76D855E955B}">
      <formula1>"CCGT,OCGt, Gas Engine, Diesel Generator"</formula1>
    </dataValidation>
    <dataValidation type="list" allowBlank="1" showInputMessage="1" showErrorMessage="1" sqref="E5:E36" xr:uid="{0FA6B78A-EDC8-43FE-8675-19B653240A0A}">
      <formula1>"GENCO, AUTOPRODUCERS"</formula1>
    </dataValidation>
    <dataValidation type="whole" allowBlank="1" showInputMessage="1" showErrorMessage="1" sqref="G5:G36 I5:I36" xr:uid="{53E80C76-3970-42F0-A0F1-A7E5304562CC}">
      <formula1>1</formula1>
      <formula2>12</formula2>
    </dataValidation>
    <dataValidation type="list" allowBlank="1" showInputMessage="1" showErrorMessage="1" sqref="N6:N36" xr:uid="{BE5ED1DE-0112-4C28-A1AC-E502B8CBD213}">
      <formula1>"Coal, Diesel, Fuel Oil, Natural Gas,Other Petroleum Gases &amp; Gaseous Hydrocarbons, Syngas,Palm Kernel Shell, Woodchips"</formula1>
    </dataValidation>
    <dataValidation type="list" allowBlank="1" showInputMessage="1" showErrorMessage="1" sqref="N5" xr:uid="{E38D3156-FD12-4E16-A9C9-6B3A19DB0BD5}">
      <formula1>"Coal, Diesel, Fuel Oil, Natural Gas, Natural Gas Blended with H2,Other Petroleum Gases &amp; Gaseous Hydrocarbons, Syngas,Palm Kernel Shell, Woodchips"</formula1>
    </dataValidation>
    <dataValidation type="list" allowBlank="1" showInputMessage="1" showErrorMessage="1" sqref="O5:O36" xr:uid="{B0E63F22-0351-4375-B390-EF6F085B72BE}">
      <formula1>"TOE, MWh, Mbtu, t"</formula1>
    </dataValidation>
    <dataValidation type="list" allowBlank="1" showInputMessage="1" showErrorMessage="1" sqref="D5" xr:uid="{033D5D26-6AC8-417D-88BE-F3D8A28674FA}">
      <formula1>"CCGT,OCGT, Gas Engine, Diesel Generator"</formula1>
    </dataValidation>
  </dataValidations>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5DE85-833C-420D-87F7-2DE165E7E750}">
  <sheetPr>
    <tabColor rgb="FFFFFFCC"/>
  </sheetPr>
  <dimension ref="A1:O33"/>
  <sheetViews>
    <sheetView view="pageBreakPreview" zoomScaleNormal="100" zoomScaleSheetLayoutView="100" workbookViewId="0">
      <selection activeCell="A33" sqref="A33:M33"/>
    </sheetView>
  </sheetViews>
  <sheetFormatPr defaultRowHeight="14.5" x14ac:dyDescent="0.35"/>
  <cols>
    <col min="1" max="1" width="21.90625" customWidth="1"/>
    <col min="2" max="2" width="15.6328125" customWidth="1"/>
    <col min="3" max="3" width="11.26953125" customWidth="1"/>
    <col min="4" max="4" width="16.36328125" customWidth="1"/>
    <col min="5" max="5" width="12.08984375" customWidth="1"/>
    <col min="9" max="9" width="15.453125" customWidth="1"/>
    <col min="10" max="10" width="25.36328125" customWidth="1"/>
    <col min="11" max="11" width="26" customWidth="1"/>
    <col min="12" max="12" width="18.08984375" customWidth="1"/>
    <col min="13" max="13" width="13.36328125" customWidth="1"/>
    <col min="14" max="14" width="14.90625" customWidth="1"/>
  </cols>
  <sheetData>
    <row r="1" spans="1:15" x14ac:dyDescent="0.35">
      <c r="A1" s="64" t="s">
        <v>84</v>
      </c>
      <c r="D1" s="64" t="s">
        <v>85</v>
      </c>
    </row>
    <row r="2" spans="1:15" x14ac:dyDescent="0.35">
      <c r="A2" s="64" t="s">
        <v>86</v>
      </c>
      <c r="D2" s="64" t="s">
        <v>87</v>
      </c>
    </row>
    <row r="3" spans="1:15" x14ac:dyDescent="0.35">
      <c r="A3" s="64" t="s">
        <v>88</v>
      </c>
      <c r="B3" t="s">
        <v>89</v>
      </c>
      <c r="D3" s="64" t="s">
        <v>90</v>
      </c>
    </row>
    <row r="4" spans="1:15" ht="46" customHeight="1" x14ac:dyDescent="0.45">
      <c r="A4" s="106" t="s">
        <v>61</v>
      </c>
      <c r="B4" s="106" t="s">
        <v>63</v>
      </c>
      <c r="C4" s="106" t="s">
        <v>112</v>
      </c>
      <c r="D4" s="106" t="s">
        <v>113</v>
      </c>
      <c r="E4" s="106" t="s">
        <v>64</v>
      </c>
      <c r="F4" s="106" t="s">
        <v>114</v>
      </c>
      <c r="G4" s="106" t="s">
        <v>115</v>
      </c>
      <c r="H4" s="106" t="s">
        <v>116</v>
      </c>
      <c r="I4" s="107" t="s">
        <v>117</v>
      </c>
      <c r="J4" s="107" t="s">
        <v>118</v>
      </c>
      <c r="K4" s="107" t="s">
        <v>119</v>
      </c>
      <c r="L4" s="107" t="s">
        <v>120</v>
      </c>
      <c r="M4" s="107" t="s">
        <v>121</v>
      </c>
      <c r="N4" s="13"/>
      <c r="O4" s="13"/>
    </row>
    <row r="5" spans="1:15" ht="14.5" customHeight="1" x14ac:dyDescent="0.35">
      <c r="A5" s="103" t="s">
        <v>122</v>
      </c>
      <c r="B5" s="104" t="s">
        <v>123</v>
      </c>
      <c r="C5" s="104" t="s">
        <v>124</v>
      </c>
      <c r="D5" s="103" t="s">
        <v>125</v>
      </c>
      <c r="E5" s="103" t="s">
        <v>111</v>
      </c>
      <c r="F5" s="103">
        <v>2027</v>
      </c>
      <c r="G5" s="103">
        <v>1</v>
      </c>
      <c r="H5" s="103"/>
      <c r="I5" s="103">
        <v>100</v>
      </c>
      <c r="J5" s="103"/>
      <c r="K5" s="103"/>
      <c r="L5" s="103"/>
      <c r="M5" s="103">
        <v>30</v>
      </c>
      <c r="N5" s="13"/>
      <c r="O5" s="13"/>
    </row>
    <row r="6" spans="1:15" x14ac:dyDescent="0.35">
      <c r="A6" s="89"/>
      <c r="B6" s="89"/>
      <c r="C6" s="89"/>
      <c r="D6" s="89"/>
      <c r="E6" s="89"/>
      <c r="F6" s="89"/>
      <c r="G6" s="89">
        <v>2</v>
      </c>
      <c r="H6" s="89"/>
      <c r="I6" s="89">
        <v>100</v>
      </c>
      <c r="J6" s="89"/>
      <c r="K6" s="89"/>
      <c r="L6" s="89"/>
      <c r="M6" s="89">
        <v>30</v>
      </c>
    </row>
    <row r="7" spans="1:15" x14ac:dyDescent="0.35">
      <c r="A7" s="89"/>
      <c r="B7" s="90"/>
      <c r="C7" s="90"/>
      <c r="D7" s="89"/>
      <c r="E7" s="89"/>
      <c r="F7" s="89"/>
      <c r="G7" s="89">
        <v>3</v>
      </c>
      <c r="H7" s="89"/>
      <c r="I7" s="89">
        <v>100</v>
      </c>
      <c r="J7" s="89"/>
      <c r="K7" s="89"/>
      <c r="L7" s="89"/>
      <c r="M7" s="89">
        <v>30</v>
      </c>
    </row>
    <row r="8" spans="1:15" x14ac:dyDescent="0.35">
      <c r="A8" s="89"/>
      <c r="B8" s="91"/>
      <c r="C8" s="92"/>
      <c r="D8" s="89"/>
      <c r="E8" s="89"/>
      <c r="F8" s="89"/>
      <c r="G8" s="89">
        <v>4</v>
      </c>
      <c r="H8" s="89"/>
      <c r="I8" s="89">
        <v>100</v>
      </c>
      <c r="J8" s="89"/>
      <c r="K8" s="89"/>
      <c r="L8" s="89"/>
      <c r="M8" s="89">
        <v>30</v>
      </c>
    </row>
    <row r="9" spans="1:15" x14ac:dyDescent="0.35">
      <c r="A9" s="89"/>
      <c r="B9" s="93"/>
      <c r="C9" s="89"/>
      <c r="D9" s="89"/>
      <c r="E9" s="89"/>
      <c r="F9" s="89"/>
      <c r="G9" s="89">
        <v>5</v>
      </c>
      <c r="H9" s="89"/>
      <c r="I9" s="89">
        <v>100</v>
      </c>
      <c r="J9" s="89"/>
      <c r="K9" s="89"/>
      <c r="L9" s="89"/>
      <c r="M9" s="89">
        <v>30</v>
      </c>
    </row>
    <row r="10" spans="1:15" x14ac:dyDescent="0.35">
      <c r="A10" s="89"/>
      <c r="B10" s="93"/>
      <c r="C10" s="89"/>
      <c r="D10" s="89"/>
      <c r="E10" s="89"/>
      <c r="F10" s="89"/>
      <c r="G10" s="89">
        <v>6</v>
      </c>
      <c r="H10" s="89"/>
      <c r="I10" s="89">
        <v>100</v>
      </c>
      <c r="J10" s="89"/>
      <c r="K10" s="89"/>
      <c r="L10" s="89"/>
      <c r="M10" s="89">
        <v>30</v>
      </c>
    </row>
    <row r="11" spans="1:15" x14ac:dyDescent="0.35">
      <c r="A11" s="89"/>
      <c r="B11" s="89"/>
      <c r="C11" s="89"/>
      <c r="D11" s="89"/>
      <c r="E11" s="89"/>
      <c r="F11" s="89"/>
      <c r="G11" s="89"/>
      <c r="H11" s="89"/>
      <c r="I11" s="89"/>
      <c r="J11" s="89"/>
      <c r="K11" s="89"/>
      <c r="L11" s="89"/>
      <c r="M11" s="89"/>
    </row>
    <row r="12" spans="1:15" x14ac:dyDescent="0.35">
      <c r="A12" s="89"/>
      <c r="B12" s="89"/>
      <c r="C12" s="89"/>
      <c r="D12" s="89"/>
      <c r="E12" s="89"/>
      <c r="F12" s="89"/>
      <c r="G12" s="89"/>
      <c r="H12" s="89"/>
      <c r="I12" s="89"/>
      <c r="J12" s="89"/>
      <c r="K12" s="89"/>
      <c r="L12" s="89"/>
      <c r="M12" s="89"/>
    </row>
    <row r="13" spans="1:15" x14ac:dyDescent="0.35">
      <c r="A13" s="89"/>
      <c r="B13" s="89"/>
      <c r="C13" s="89"/>
      <c r="D13" s="89"/>
      <c r="E13" s="89"/>
      <c r="F13" s="89"/>
      <c r="G13" s="89"/>
      <c r="H13" s="89"/>
      <c r="I13" s="89"/>
      <c r="J13" s="89"/>
      <c r="K13" s="89"/>
      <c r="L13" s="89"/>
      <c r="M13" s="89"/>
    </row>
    <row r="14" spans="1:15" x14ac:dyDescent="0.35">
      <c r="A14" s="89"/>
      <c r="B14" s="89"/>
      <c r="C14" s="89"/>
      <c r="D14" s="89"/>
      <c r="E14" s="89"/>
      <c r="F14" s="89"/>
      <c r="G14" s="89"/>
      <c r="H14" s="89"/>
      <c r="I14" s="89"/>
      <c r="J14" s="89"/>
      <c r="K14" s="89"/>
      <c r="L14" s="89"/>
      <c r="M14" s="89"/>
    </row>
    <row r="15" spans="1:15" x14ac:dyDescent="0.35">
      <c r="A15" s="89"/>
      <c r="B15" s="89"/>
      <c r="C15" s="89"/>
      <c r="D15" s="89"/>
      <c r="E15" s="89"/>
      <c r="F15" s="89"/>
      <c r="G15" s="89"/>
      <c r="H15" s="89"/>
      <c r="I15" s="89"/>
      <c r="J15" s="89"/>
      <c r="K15" s="89"/>
      <c r="L15" s="89"/>
      <c r="M15" s="89"/>
    </row>
    <row r="16" spans="1:15" x14ac:dyDescent="0.35">
      <c r="A16" s="89"/>
      <c r="B16" s="89"/>
      <c r="C16" s="89"/>
      <c r="D16" s="89"/>
      <c r="E16" s="89"/>
      <c r="F16" s="89"/>
      <c r="G16" s="89"/>
      <c r="H16" s="89"/>
      <c r="I16" s="89"/>
      <c r="J16" s="89"/>
      <c r="K16" s="89"/>
      <c r="L16" s="89"/>
      <c r="M16" s="89"/>
    </row>
    <row r="17" spans="1:13" x14ac:dyDescent="0.35">
      <c r="A17" s="89"/>
      <c r="B17" s="89"/>
      <c r="C17" s="89"/>
      <c r="D17" s="89"/>
      <c r="E17" s="89"/>
      <c r="F17" s="89"/>
      <c r="G17" s="89"/>
      <c r="H17" s="89"/>
      <c r="I17" s="89"/>
      <c r="J17" s="89"/>
      <c r="K17" s="89"/>
      <c r="L17" s="89"/>
      <c r="M17" s="89"/>
    </row>
    <row r="18" spans="1:13" x14ac:dyDescent="0.35">
      <c r="A18" s="89"/>
      <c r="B18" s="89"/>
      <c r="C18" s="89"/>
      <c r="D18" s="89"/>
      <c r="E18" s="89"/>
      <c r="F18" s="89"/>
      <c r="G18" s="89"/>
      <c r="H18" s="89"/>
      <c r="I18" s="89"/>
      <c r="J18" s="89"/>
      <c r="K18" s="89"/>
      <c r="L18" s="89"/>
      <c r="M18" s="89"/>
    </row>
    <row r="19" spans="1:13" x14ac:dyDescent="0.35">
      <c r="A19" s="89"/>
      <c r="B19" s="89"/>
      <c r="C19" s="89"/>
      <c r="D19" s="89"/>
      <c r="E19" s="89"/>
      <c r="F19" s="89"/>
      <c r="G19" s="89"/>
      <c r="H19" s="89"/>
      <c r="I19" s="89"/>
      <c r="J19" s="89"/>
      <c r="K19" s="89"/>
      <c r="L19" s="89"/>
      <c r="M19" s="89"/>
    </row>
    <row r="20" spans="1:13" x14ac:dyDescent="0.35">
      <c r="A20" s="89"/>
      <c r="B20" s="89"/>
      <c r="C20" s="89"/>
      <c r="D20" s="89"/>
      <c r="E20" s="89"/>
      <c r="F20" s="89"/>
      <c r="G20" s="89"/>
      <c r="H20" s="89"/>
      <c r="I20" s="89"/>
      <c r="J20" s="89"/>
      <c r="K20" s="89"/>
      <c r="L20" s="89"/>
      <c r="M20" s="89"/>
    </row>
    <row r="21" spans="1:13" x14ac:dyDescent="0.35">
      <c r="A21" s="89"/>
      <c r="B21" s="89"/>
      <c r="C21" s="89"/>
      <c r="D21" s="89"/>
      <c r="E21" s="89"/>
      <c r="F21" s="89"/>
      <c r="G21" s="89"/>
      <c r="H21" s="89"/>
      <c r="I21" s="89"/>
      <c r="J21" s="89"/>
      <c r="K21" s="89"/>
      <c r="L21" s="89"/>
      <c r="M21" s="89"/>
    </row>
    <row r="22" spans="1:13" x14ac:dyDescent="0.35">
      <c r="A22" s="89"/>
      <c r="B22" s="89"/>
      <c r="C22" s="89"/>
      <c r="D22" s="89"/>
      <c r="E22" s="89"/>
      <c r="F22" s="89"/>
      <c r="G22" s="89"/>
      <c r="H22" s="89"/>
      <c r="I22" s="89"/>
      <c r="J22" s="89"/>
      <c r="K22" s="89"/>
      <c r="L22" s="89"/>
      <c r="M22" s="89"/>
    </row>
    <row r="23" spans="1:13" x14ac:dyDescent="0.35">
      <c r="A23" s="89"/>
      <c r="B23" s="89"/>
      <c r="C23" s="89"/>
      <c r="D23" s="89"/>
      <c r="E23" s="89"/>
      <c r="F23" s="89"/>
      <c r="G23" s="89"/>
      <c r="H23" s="89"/>
      <c r="I23" s="89"/>
      <c r="J23" s="89"/>
      <c r="K23" s="89"/>
      <c r="L23" s="89"/>
      <c r="M23" s="89"/>
    </row>
    <row r="24" spans="1:13" x14ac:dyDescent="0.35">
      <c r="A24" s="89"/>
      <c r="B24" s="89"/>
      <c r="C24" s="89"/>
      <c r="D24" s="89"/>
      <c r="E24" s="89"/>
      <c r="F24" s="89"/>
      <c r="G24" s="89"/>
      <c r="H24" s="89"/>
      <c r="I24" s="89"/>
      <c r="J24" s="89"/>
      <c r="K24" s="89"/>
      <c r="L24" s="89"/>
      <c r="M24" s="89"/>
    </row>
    <row r="25" spans="1:13" x14ac:dyDescent="0.35">
      <c r="A25" s="89"/>
      <c r="B25" s="89"/>
      <c r="C25" s="89"/>
      <c r="D25" s="89"/>
      <c r="E25" s="89"/>
      <c r="F25" s="89"/>
      <c r="G25" s="89"/>
      <c r="H25" s="89"/>
      <c r="I25" s="89"/>
      <c r="J25" s="89"/>
      <c r="K25" s="89"/>
      <c r="L25" s="89"/>
      <c r="M25" s="89"/>
    </row>
    <row r="26" spans="1:13" x14ac:dyDescent="0.35">
      <c r="A26" s="89"/>
      <c r="B26" s="89"/>
      <c r="C26" s="89"/>
      <c r="D26" s="89"/>
      <c r="E26" s="89"/>
      <c r="F26" s="89"/>
      <c r="G26" s="89"/>
      <c r="H26" s="89"/>
      <c r="I26" s="89"/>
      <c r="J26" s="89"/>
      <c r="K26" s="89"/>
      <c r="L26" s="89"/>
      <c r="M26" s="89"/>
    </row>
    <row r="27" spans="1:13" x14ac:dyDescent="0.35">
      <c r="A27" s="89"/>
      <c r="B27" s="89"/>
      <c r="C27" s="89"/>
      <c r="D27" s="89"/>
      <c r="E27" s="89"/>
      <c r="F27" s="89"/>
      <c r="G27" s="89"/>
      <c r="H27" s="89"/>
      <c r="I27" s="89"/>
      <c r="J27" s="89"/>
      <c r="K27" s="89"/>
      <c r="L27" s="89"/>
      <c r="M27" s="89"/>
    </row>
    <row r="28" spans="1:13" x14ac:dyDescent="0.35">
      <c r="A28" s="89"/>
      <c r="B28" s="89"/>
      <c r="C28" s="89"/>
      <c r="D28" s="89"/>
      <c r="E28" s="89"/>
      <c r="F28" s="89"/>
      <c r="G28" s="89"/>
      <c r="H28" s="89"/>
      <c r="I28" s="89"/>
      <c r="J28" s="89"/>
      <c r="K28" s="89"/>
      <c r="L28" s="89"/>
      <c r="M28" s="89"/>
    </row>
    <row r="29" spans="1:13" x14ac:dyDescent="0.35">
      <c r="A29" s="89"/>
      <c r="B29" s="89"/>
      <c r="C29" s="89"/>
      <c r="D29" s="89"/>
      <c r="E29" s="89"/>
      <c r="F29" s="89"/>
      <c r="G29" s="89"/>
      <c r="H29" s="89"/>
      <c r="I29" s="89"/>
      <c r="J29" s="89"/>
      <c r="K29" s="89"/>
      <c r="L29" s="89"/>
      <c r="M29" s="89"/>
    </row>
    <row r="30" spans="1:13" x14ac:dyDescent="0.35">
      <c r="A30" s="89"/>
      <c r="B30" s="89"/>
      <c r="C30" s="89"/>
      <c r="D30" s="89"/>
      <c r="E30" s="89"/>
      <c r="F30" s="89"/>
      <c r="G30" s="89"/>
      <c r="H30" s="89"/>
      <c r="I30" s="89"/>
      <c r="J30" s="89"/>
      <c r="K30" s="89"/>
      <c r="L30" s="89"/>
      <c r="M30" s="89"/>
    </row>
    <row r="31" spans="1:13" x14ac:dyDescent="0.35">
      <c r="A31" s="89"/>
      <c r="B31" s="89"/>
      <c r="C31" s="89"/>
      <c r="D31" s="89"/>
      <c r="E31" s="89"/>
      <c r="F31" s="89"/>
      <c r="G31" s="89"/>
      <c r="H31" s="89"/>
      <c r="I31" s="89"/>
      <c r="J31" s="89"/>
      <c r="K31" s="89"/>
      <c r="L31" s="89"/>
      <c r="M31" s="89"/>
    </row>
    <row r="32" spans="1:13" x14ac:dyDescent="0.35">
      <c r="A32" s="94" t="s">
        <v>34</v>
      </c>
      <c r="B32" s="94"/>
      <c r="C32" s="94"/>
      <c r="D32" s="94"/>
      <c r="E32" s="94"/>
      <c r="F32" s="94"/>
      <c r="G32" s="94"/>
      <c r="H32" s="94"/>
      <c r="I32" s="94"/>
      <c r="J32" s="94"/>
      <c r="K32" s="94"/>
      <c r="L32" s="94"/>
      <c r="M32" s="94"/>
    </row>
    <row r="33" spans="1:13" ht="35.5" customHeight="1" x14ac:dyDescent="0.35">
      <c r="A33" s="157" t="s">
        <v>126</v>
      </c>
      <c r="B33" s="157"/>
      <c r="C33" s="157"/>
      <c r="D33" s="157"/>
      <c r="E33" s="157"/>
      <c r="F33" s="157"/>
      <c r="G33" s="157"/>
      <c r="H33" s="157"/>
      <c r="I33" s="157"/>
      <c r="J33" s="157"/>
      <c r="K33" s="157"/>
      <c r="L33" s="157"/>
      <c r="M33" s="157"/>
    </row>
  </sheetData>
  <mergeCells count="1">
    <mergeCell ref="A33:M33"/>
  </mergeCells>
  <conditionalFormatting sqref="A1:A3">
    <cfRule type="expression" dxfId="1" priority="2">
      <formula>IF(ISBLANK(dvcell),FALSE,NOT(dvcell))</formula>
    </cfRule>
  </conditionalFormatting>
  <conditionalFormatting sqref="D1:D3">
    <cfRule type="expression" dxfId="0" priority="1">
      <formula>IF(ISBLANK(dvcell),FALSE,NOT(dvcell))</formula>
    </cfRule>
  </conditionalFormatting>
  <dataValidations count="4">
    <dataValidation type="whole" allowBlank="1" showInputMessage="1" showErrorMessage="1" sqref="G34:K36 G5:H32 J32:K32" xr:uid="{D7F0A681-D88C-4B1E-8555-0BCFC561981A}">
      <formula1>1</formula1>
      <formula2>12</formula2>
    </dataValidation>
    <dataValidation type="list" allowBlank="1" showInputMessage="1" showErrorMessage="1" sqref="E5:E32 E34:E36" xr:uid="{833C1CB0-99FE-48FE-85FB-FB4A9E11726F}">
      <formula1>"GENCO, AUTOPRODUCERS"</formula1>
    </dataValidation>
    <dataValidation type="list" allowBlank="1" showInputMessage="1" showErrorMessage="1" sqref="D34:D36" xr:uid="{EBBEE5A2-1DC1-4A8B-88E8-B19B899407D9}">
      <formula1>"CCGT,OCGt, Gas Engine, Diesel Generator"</formula1>
    </dataValidation>
    <dataValidation type="list" allowBlank="1" showInputMessage="1" showErrorMessage="1" sqref="D5:D32" xr:uid="{36A15F15-803B-41F3-969C-1115A44F3DA1}">
      <formula1>"CCGT,OCGT, Gas Engine, Diesel Generator"</formula1>
    </dataValidation>
  </dataValidations>
  <pageMargins left="0.7" right="0.7" top="0.75" bottom="0.75" header="0.3" footer="0.3"/>
  <pageSetup paperSize="9" scale="41"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4280C-5FE8-488A-8AFC-D0D6B24F710B}">
  <sheetPr>
    <tabColor theme="5" tint="0.39997558519241921"/>
  </sheetPr>
  <dimension ref="A1:D43"/>
  <sheetViews>
    <sheetView workbookViewId="0">
      <selection activeCell="C13" sqref="C13"/>
    </sheetView>
  </sheetViews>
  <sheetFormatPr defaultRowHeight="14.5" x14ac:dyDescent="0.35"/>
  <cols>
    <col min="1" max="1" width="42.90625" customWidth="1"/>
    <col min="2" max="2" width="12.26953125" customWidth="1"/>
    <col min="3" max="3" width="99.26953125" customWidth="1"/>
    <col min="4" max="4" width="66.08984375" customWidth="1"/>
  </cols>
  <sheetData>
    <row r="1" spans="1:4" x14ac:dyDescent="0.35">
      <c r="A1" s="84" t="s">
        <v>127</v>
      </c>
      <c r="B1" s="84" t="s">
        <v>128</v>
      </c>
      <c r="C1" s="84" t="s">
        <v>4</v>
      </c>
      <c r="D1" s="117"/>
    </row>
    <row r="2" spans="1:4" ht="26.5" customHeight="1" x14ac:dyDescent="0.35">
      <c r="A2" s="85" t="s">
        <v>129</v>
      </c>
      <c r="B2" s="85" t="s">
        <v>130</v>
      </c>
      <c r="C2" s="85" t="s">
        <v>131</v>
      </c>
      <c r="D2" s="118"/>
    </row>
    <row r="3" spans="1:4" x14ac:dyDescent="0.35">
      <c r="A3" s="85" t="s">
        <v>132</v>
      </c>
      <c r="B3" s="85" t="s">
        <v>130</v>
      </c>
      <c r="C3" s="85" t="s">
        <v>133</v>
      </c>
      <c r="D3" s="118"/>
    </row>
    <row r="4" spans="1:4" ht="28" customHeight="1" x14ac:dyDescent="0.35">
      <c r="A4" s="85" t="s">
        <v>134</v>
      </c>
      <c r="B4" s="85" t="s">
        <v>135</v>
      </c>
      <c r="C4" s="85" t="s">
        <v>136</v>
      </c>
      <c r="D4" s="118"/>
    </row>
    <row r="5" spans="1:4" ht="27" customHeight="1" x14ac:dyDescent="0.35">
      <c r="A5" s="85" t="s">
        <v>137</v>
      </c>
      <c r="B5" s="85" t="s">
        <v>138</v>
      </c>
      <c r="C5" s="85" t="s">
        <v>139</v>
      </c>
      <c r="D5" s="118"/>
    </row>
    <row r="6" spans="1:4" ht="20.149999999999999" customHeight="1" x14ac:dyDescent="0.35">
      <c r="A6" s="113" t="s">
        <v>140</v>
      </c>
      <c r="B6" s="85" t="s">
        <v>141</v>
      </c>
      <c r="C6" s="85" t="s">
        <v>142</v>
      </c>
      <c r="D6" s="118"/>
    </row>
    <row r="7" spans="1:4" ht="31" customHeight="1" x14ac:dyDescent="0.35">
      <c r="A7" s="113" t="s">
        <v>143</v>
      </c>
      <c r="B7" s="85" t="s">
        <v>141</v>
      </c>
      <c r="C7" s="85" t="s">
        <v>144</v>
      </c>
      <c r="D7" s="119"/>
    </row>
    <row r="8" spans="1:4" ht="25" customHeight="1" x14ac:dyDescent="0.35">
      <c r="A8" s="113" t="s">
        <v>140</v>
      </c>
      <c r="B8" s="85" t="s">
        <v>141</v>
      </c>
      <c r="C8" s="85" t="s">
        <v>145</v>
      </c>
      <c r="D8" s="119"/>
    </row>
    <row r="9" spans="1:4" ht="27.65" customHeight="1" x14ac:dyDescent="0.35">
      <c r="A9" s="113" t="s">
        <v>146</v>
      </c>
      <c r="B9" s="85" t="s">
        <v>141</v>
      </c>
      <c r="C9" s="86" t="s">
        <v>147</v>
      </c>
      <c r="D9" s="118"/>
    </row>
    <row r="10" spans="1:4" ht="26.5" customHeight="1" x14ac:dyDescent="0.35">
      <c r="A10" s="113" t="s">
        <v>148</v>
      </c>
      <c r="B10" s="85" t="s">
        <v>141</v>
      </c>
      <c r="C10" s="86" t="s">
        <v>149</v>
      </c>
      <c r="D10" s="118"/>
    </row>
    <row r="11" spans="1:4" ht="23.15" customHeight="1" x14ac:dyDescent="0.35">
      <c r="A11" s="113" t="s">
        <v>150</v>
      </c>
      <c r="B11" s="85" t="s">
        <v>141</v>
      </c>
      <c r="C11" s="85" t="s">
        <v>151</v>
      </c>
      <c r="D11" s="118"/>
    </row>
    <row r="12" spans="1:4" ht="20.149999999999999" customHeight="1" x14ac:dyDescent="0.35">
      <c r="A12" s="113" t="s">
        <v>152</v>
      </c>
      <c r="B12" s="85" t="s">
        <v>141</v>
      </c>
      <c r="C12" s="85" t="s">
        <v>153</v>
      </c>
      <c r="D12" s="118"/>
    </row>
    <row r="13" spans="1:4" ht="35.15" customHeight="1" x14ac:dyDescent="0.35">
      <c r="A13" s="123" t="s">
        <v>154</v>
      </c>
      <c r="B13" s="85" t="s">
        <v>141</v>
      </c>
      <c r="C13" s="85" t="s">
        <v>155</v>
      </c>
      <c r="D13" s="120"/>
    </row>
    <row r="14" spans="1:4" ht="22" hidden="1" customHeight="1" x14ac:dyDescent="0.35">
      <c r="A14" s="113" t="s">
        <v>156</v>
      </c>
      <c r="B14" s="85" t="s">
        <v>141</v>
      </c>
      <c r="C14" s="85" t="s">
        <v>157</v>
      </c>
      <c r="D14" s="119"/>
    </row>
    <row r="15" spans="1:4" ht="33.65" hidden="1" customHeight="1" x14ac:dyDescent="0.35">
      <c r="A15" s="113" t="s">
        <v>158</v>
      </c>
      <c r="B15" s="85" t="s">
        <v>141</v>
      </c>
      <c r="C15" s="85" t="s">
        <v>159</v>
      </c>
      <c r="D15" s="119"/>
    </row>
    <row r="16" spans="1:4" ht="22" customHeight="1" x14ac:dyDescent="0.35">
      <c r="A16" s="113" t="s">
        <v>160</v>
      </c>
      <c r="B16" s="85" t="s">
        <v>141</v>
      </c>
      <c r="C16" s="85" t="s">
        <v>161</v>
      </c>
      <c r="D16" s="118"/>
    </row>
    <row r="17" spans="1:4" ht="23.15" hidden="1" customHeight="1" x14ac:dyDescent="0.35">
      <c r="A17" s="113" t="s">
        <v>162</v>
      </c>
      <c r="B17" s="85" t="s">
        <v>141</v>
      </c>
      <c r="C17" s="85" t="s">
        <v>163</v>
      </c>
      <c r="D17" s="121"/>
    </row>
    <row r="18" spans="1:4" ht="23.15" hidden="1" customHeight="1" x14ac:dyDescent="0.35">
      <c r="A18" s="113" t="s">
        <v>164</v>
      </c>
      <c r="B18" s="85" t="s">
        <v>141</v>
      </c>
      <c r="C18" s="85" t="s">
        <v>165</v>
      </c>
      <c r="D18" s="118"/>
    </row>
    <row r="19" spans="1:4" ht="25" hidden="1" customHeight="1" x14ac:dyDescent="0.35">
      <c r="A19" s="113" t="s">
        <v>166</v>
      </c>
      <c r="B19" s="85" t="s">
        <v>141</v>
      </c>
      <c r="C19" s="85" t="s">
        <v>167</v>
      </c>
      <c r="D19" s="118"/>
    </row>
    <row r="20" spans="1:4" ht="25" customHeight="1" x14ac:dyDescent="0.35">
      <c r="A20" s="113" t="s">
        <v>168</v>
      </c>
      <c r="B20" s="85" t="s">
        <v>141</v>
      </c>
      <c r="C20" s="85" t="s">
        <v>169</v>
      </c>
      <c r="D20" s="118"/>
    </row>
    <row r="21" spans="1:4" ht="22" hidden="1" customHeight="1" x14ac:dyDescent="0.35">
      <c r="A21" s="85" t="s">
        <v>170</v>
      </c>
      <c r="B21" s="85" t="s">
        <v>130</v>
      </c>
      <c r="C21" s="85" t="s">
        <v>171</v>
      </c>
      <c r="D21" s="118"/>
    </row>
    <row r="22" spans="1:4" ht="25" hidden="1" customHeight="1" x14ac:dyDescent="0.35">
      <c r="A22" s="85" t="s">
        <v>172</v>
      </c>
      <c r="B22" s="85" t="s">
        <v>173</v>
      </c>
      <c r="C22" s="85" t="s">
        <v>174</v>
      </c>
      <c r="D22" s="118"/>
    </row>
    <row r="23" spans="1:4" ht="25" customHeight="1" x14ac:dyDescent="0.35">
      <c r="A23" s="85" t="s">
        <v>66</v>
      </c>
      <c r="B23" s="85" t="s">
        <v>141</v>
      </c>
      <c r="C23" s="85" t="s">
        <v>175</v>
      </c>
      <c r="D23" s="118"/>
    </row>
    <row r="24" spans="1:4" ht="25" customHeight="1" x14ac:dyDescent="0.35">
      <c r="A24" s="85" t="s">
        <v>176</v>
      </c>
      <c r="B24" s="85" t="s">
        <v>141</v>
      </c>
      <c r="C24" s="85" t="s">
        <v>177</v>
      </c>
      <c r="D24" s="118"/>
    </row>
    <row r="25" spans="1:4" ht="25" customHeight="1" x14ac:dyDescent="0.35">
      <c r="A25" s="85" t="s">
        <v>69</v>
      </c>
      <c r="B25" s="85" t="s">
        <v>141</v>
      </c>
      <c r="C25" s="85" t="s">
        <v>178</v>
      </c>
      <c r="D25" s="118"/>
    </row>
    <row r="26" spans="1:4" ht="25" customHeight="1" x14ac:dyDescent="0.35">
      <c r="A26" s="85" t="s">
        <v>71</v>
      </c>
      <c r="B26" s="85" t="s">
        <v>141</v>
      </c>
      <c r="C26" s="85" t="s">
        <v>179</v>
      </c>
      <c r="D26" s="118"/>
    </row>
    <row r="27" spans="1:4" ht="25" customHeight="1" x14ac:dyDescent="0.35">
      <c r="A27" s="85" t="s">
        <v>72</v>
      </c>
      <c r="B27" s="85" t="s">
        <v>141</v>
      </c>
      <c r="C27" s="85" t="s">
        <v>180</v>
      </c>
      <c r="D27" s="118"/>
    </row>
    <row r="28" spans="1:4" ht="45.65" customHeight="1" x14ac:dyDescent="0.35">
      <c r="A28" s="85" t="s">
        <v>181</v>
      </c>
      <c r="B28" s="85" t="s">
        <v>141</v>
      </c>
      <c r="C28" s="85" t="s">
        <v>182</v>
      </c>
      <c r="D28" s="118"/>
    </row>
    <row r="29" spans="1:4" ht="25" customHeight="1" x14ac:dyDescent="0.35">
      <c r="A29" s="85" t="s">
        <v>74</v>
      </c>
      <c r="B29" s="85" t="s">
        <v>141</v>
      </c>
      <c r="C29" s="85" t="s">
        <v>183</v>
      </c>
      <c r="D29" s="118"/>
    </row>
    <row r="30" spans="1:4" ht="92.15" customHeight="1" x14ac:dyDescent="0.35">
      <c r="A30" s="85" t="s">
        <v>184</v>
      </c>
      <c r="B30" s="85" t="s">
        <v>141</v>
      </c>
      <c r="C30" s="85" t="s">
        <v>185</v>
      </c>
      <c r="D30" s="118"/>
    </row>
    <row r="31" spans="1:4" ht="47.5" customHeight="1" x14ac:dyDescent="0.35">
      <c r="A31" s="85" t="s">
        <v>79</v>
      </c>
      <c r="B31" s="85" t="s">
        <v>141</v>
      </c>
      <c r="C31" s="85" t="s">
        <v>126</v>
      </c>
      <c r="D31" s="118"/>
    </row>
    <row r="32" spans="1:4" ht="34" customHeight="1" x14ac:dyDescent="0.35">
      <c r="A32" s="85" t="s">
        <v>186</v>
      </c>
      <c r="B32" s="85" t="s">
        <v>141</v>
      </c>
      <c r="C32" s="85" t="s">
        <v>187</v>
      </c>
      <c r="D32" s="118"/>
    </row>
    <row r="33" spans="1:4" ht="36" customHeight="1" x14ac:dyDescent="0.35">
      <c r="A33" s="85" t="s">
        <v>188</v>
      </c>
      <c r="B33" s="85" t="s">
        <v>141</v>
      </c>
      <c r="C33" s="85" t="s">
        <v>189</v>
      </c>
      <c r="D33" s="118"/>
    </row>
    <row r="34" spans="1:4" ht="27" customHeight="1" x14ac:dyDescent="0.35">
      <c r="A34" s="85" t="s">
        <v>190</v>
      </c>
      <c r="B34" s="85" t="s">
        <v>141</v>
      </c>
      <c r="C34" s="85" t="s">
        <v>191</v>
      </c>
      <c r="D34" s="118"/>
    </row>
    <row r="35" spans="1:4" ht="35.15" customHeight="1" x14ac:dyDescent="0.35">
      <c r="A35" s="85" t="s">
        <v>192</v>
      </c>
      <c r="B35" s="85" t="s">
        <v>193</v>
      </c>
      <c r="C35" s="85" t="s">
        <v>194</v>
      </c>
      <c r="D35" s="118"/>
    </row>
    <row r="36" spans="1:4" ht="29.5" customHeight="1" x14ac:dyDescent="0.35">
      <c r="A36" s="85" t="s">
        <v>195</v>
      </c>
      <c r="B36" s="85" t="s">
        <v>141</v>
      </c>
      <c r="C36" s="85" t="s">
        <v>196</v>
      </c>
      <c r="D36" s="118"/>
    </row>
    <row r="37" spans="1:4" ht="169.5" customHeight="1" x14ac:dyDescent="0.35">
      <c r="A37" s="85" t="s">
        <v>197</v>
      </c>
      <c r="B37" s="85" t="s">
        <v>198</v>
      </c>
      <c r="C37" s="85" t="s">
        <v>199</v>
      </c>
      <c r="D37" s="118"/>
    </row>
    <row r="38" spans="1:4" ht="26.5" customHeight="1" x14ac:dyDescent="0.35">
      <c r="A38" s="85" t="s">
        <v>200</v>
      </c>
      <c r="B38" s="85" t="s">
        <v>141</v>
      </c>
      <c r="C38" s="85" t="s">
        <v>201</v>
      </c>
      <c r="D38" s="118"/>
    </row>
    <row r="39" spans="1:4" ht="35.15" customHeight="1" x14ac:dyDescent="0.35">
      <c r="A39" s="87"/>
      <c r="B39" s="87"/>
      <c r="C39" s="87"/>
      <c r="D39" s="118"/>
    </row>
    <row r="40" spans="1:4" ht="35.15" customHeight="1" x14ac:dyDescent="0.35">
      <c r="A40" s="109" t="s">
        <v>202</v>
      </c>
      <c r="B40" s="105"/>
      <c r="C40" s="114" t="s">
        <v>4</v>
      </c>
      <c r="D40" s="122"/>
    </row>
    <row r="41" spans="1:4" ht="35.15" customHeight="1" x14ac:dyDescent="0.35">
      <c r="A41" s="79" t="s">
        <v>203</v>
      </c>
      <c r="B41" s="88"/>
      <c r="C41" s="115" t="s">
        <v>203</v>
      </c>
      <c r="D41" s="118"/>
    </row>
    <row r="42" spans="1:4" ht="35.15" customHeight="1" x14ac:dyDescent="0.35">
      <c r="A42" s="101" t="s">
        <v>204</v>
      </c>
      <c r="B42" s="88"/>
      <c r="C42" s="116" t="s">
        <v>205</v>
      </c>
      <c r="D42" s="118"/>
    </row>
    <row r="43" spans="1:4" ht="35.15" customHeight="1" x14ac:dyDescent="0.35">
      <c r="A43" s="102" t="s">
        <v>206</v>
      </c>
      <c r="B43" s="88"/>
      <c r="C43" s="116" t="s">
        <v>206</v>
      </c>
      <c r="D43" s="118"/>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B6BA7-A524-4F0F-8C2C-63AC56654922}">
  <sheetPr>
    <tabColor theme="5" tint="0.39997558519241921"/>
  </sheetPr>
  <dimension ref="A1:B29"/>
  <sheetViews>
    <sheetView workbookViewId="0">
      <selection activeCell="E42" sqref="E42"/>
    </sheetView>
  </sheetViews>
  <sheetFormatPr defaultRowHeight="14.5" x14ac:dyDescent="0.35"/>
  <cols>
    <col min="1" max="1" width="25.453125" customWidth="1"/>
    <col min="2" max="2" width="78.6328125" customWidth="1"/>
  </cols>
  <sheetData>
    <row r="1" spans="1:2" x14ac:dyDescent="0.35">
      <c r="A1" s="97" t="s">
        <v>207</v>
      </c>
      <c r="B1" s="97" t="s">
        <v>4</v>
      </c>
    </row>
    <row r="2" spans="1:2" hidden="1" x14ac:dyDescent="0.35">
      <c r="A2" s="98" t="s">
        <v>208</v>
      </c>
      <c r="B2" s="98" t="s">
        <v>209</v>
      </c>
    </row>
    <row r="3" spans="1:2" ht="16.5" hidden="1" x14ac:dyDescent="0.35">
      <c r="A3" s="98" t="s">
        <v>210</v>
      </c>
      <c r="B3" s="98" t="s">
        <v>211</v>
      </c>
    </row>
    <row r="4" spans="1:2" ht="16.5" hidden="1" x14ac:dyDescent="0.35">
      <c r="A4" s="98" t="s">
        <v>212</v>
      </c>
      <c r="B4" s="98" t="s">
        <v>213</v>
      </c>
    </row>
    <row r="5" spans="1:2" hidden="1" x14ac:dyDescent="0.35">
      <c r="A5" s="98" t="s">
        <v>214</v>
      </c>
      <c r="B5" s="98" t="s">
        <v>215</v>
      </c>
    </row>
    <row r="6" spans="1:2" hidden="1" x14ac:dyDescent="0.35">
      <c r="A6" s="98" t="s">
        <v>216</v>
      </c>
      <c r="B6" s="98" t="s">
        <v>217</v>
      </c>
    </row>
    <row r="7" spans="1:2" hidden="1" x14ac:dyDescent="0.35">
      <c r="A7" s="98" t="s">
        <v>218</v>
      </c>
      <c r="B7" s="98" t="s">
        <v>219</v>
      </c>
    </row>
    <row r="8" spans="1:2" hidden="1" x14ac:dyDescent="0.35">
      <c r="A8" s="98" t="s">
        <v>220</v>
      </c>
      <c r="B8" s="98" t="s">
        <v>221</v>
      </c>
    </row>
    <row r="9" spans="1:2" hidden="1" x14ac:dyDescent="0.35">
      <c r="A9" s="98" t="s">
        <v>222</v>
      </c>
      <c r="B9" s="98" t="s">
        <v>223</v>
      </c>
    </row>
    <row r="10" spans="1:2" hidden="1" x14ac:dyDescent="0.35">
      <c r="A10" s="98" t="s">
        <v>224</v>
      </c>
      <c r="B10" s="98" t="s">
        <v>225</v>
      </c>
    </row>
    <row r="11" spans="1:2" hidden="1" x14ac:dyDescent="0.35">
      <c r="A11" s="98" t="s">
        <v>226</v>
      </c>
      <c r="B11" s="98" t="s">
        <v>227</v>
      </c>
    </row>
    <row r="12" spans="1:2" hidden="1" x14ac:dyDescent="0.35">
      <c r="A12" s="98" t="s">
        <v>228</v>
      </c>
      <c r="B12" s="98" t="s">
        <v>229</v>
      </c>
    </row>
    <row r="13" spans="1:2" hidden="1" x14ac:dyDescent="0.35">
      <c r="A13" s="98" t="s">
        <v>230</v>
      </c>
      <c r="B13" s="98" t="s">
        <v>231</v>
      </c>
    </row>
    <row r="14" spans="1:2" hidden="1" x14ac:dyDescent="0.35">
      <c r="A14" s="98" t="s">
        <v>232</v>
      </c>
      <c r="B14" s="98" t="s">
        <v>233</v>
      </c>
    </row>
    <row r="15" spans="1:2" x14ac:dyDescent="0.35">
      <c r="A15" s="98" t="s">
        <v>234</v>
      </c>
      <c r="B15" s="98" t="s">
        <v>235</v>
      </c>
    </row>
    <row r="16" spans="1:2" x14ac:dyDescent="0.35">
      <c r="A16" s="98" t="s">
        <v>236</v>
      </c>
      <c r="B16" s="98" t="s">
        <v>237</v>
      </c>
    </row>
    <row r="17" spans="1:2" hidden="1" x14ac:dyDescent="0.35">
      <c r="A17" s="98" t="s">
        <v>238</v>
      </c>
      <c r="B17" s="98" t="s">
        <v>239</v>
      </c>
    </row>
    <row r="18" spans="1:2" hidden="1" x14ac:dyDescent="0.35">
      <c r="A18" s="98" t="s">
        <v>240</v>
      </c>
      <c r="B18" s="98" t="s">
        <v>241</v>
      </c>
    </row>
    <row r="19" spans="1:2" x14ac:dyDescent="0.35">
      <c r="A19" s="98" t="s">
        <v>242</v>
      </c>
      <c r="B19" s="98" t="s">
        <v>243</v>
      </c>
    </row>
    <row r="20" spans="1:2" x14ac:dyDescent="0.35">
      <c r="A20" s="98" t="s">
        <v>244</v>
      </c>
      <c r="B20" s="98" t="s">
        <v>245</v>
      </c>
    </row>
    <row r="21" spans="1:2" hidden="1" x14ac:dyDescent="0.35">
      <c r="A21" s="98" t="s">
        <v>246</v>
      </c>
      <c r="B21" s="98" t="s">
        <v>247</v>
      </c>
    </row>
    <row r="22" spans="1:2" hidden="1" x14ac:dyDescent="0.35">
      <c r="A22" s="98" t="s">
        <v>248</v>
      </c>
      <c r="B22" s="98" t="s">
        <v>249</v>
      </c>
    </row>
    <row r="23" spans="1:2" hidden="1" x14ac:dyDescent="0.35">
      <c r="A23" s="98" t="s">
        <v>250</v>
      </c>
      <c r="B23" s="98" t="s">
        <v>251</v>
      </c>
    </row>
    <row r="24" spans="1:2" x14ac:dyDescent="0.35">
      <c r="A24" s="98" t="s">
        <v>252</v>
      </c>
      <c r="B24" s="98" t="s">
        <v>253</v>
      </c>
    </row>
    <row r="25" spans="1:2" x14ac:dyDescent="0.35">
      <c r="A25" s="98" t="s">
        <v>254</v>
      </c>
      <c r="B25" s="98" t="s">
        <v>255</v>
      </c>
    </row>
    <row r="26" spans="1:2" x14ac:dyDescent="0.35">
      <c r="A26" s="62" t="s">
        <v>256</v>
      </c>
      <c r="B26" s="62" t="s">
        <v>257</v>
      </c>
    </row>
    <row r="27" spans="1:2" x14ac:dyDescent="0.35">
      <c r="A27" s="62" t="s">
        <v>258</v>
      </c>
      <c r="B27" s="62" t="s">
        <v>259</v>
      </c>
    </row>
    <row r="28" spans="1:2" x14ac:dyDescent="0.35">
      <c r="A28" s="62" t="s">
        <v>260</v>
      </c>
      <c r="B28" s="62" t="s">
        <v>261</v>
      </c>
    </row>
    <row r="29" spans="1:2" ht="16.5" x14ac:dyDescent="0.45">
      <c r="A29" s="62" t="s">
        <v>262</v>
      </c>
      <c r="B29" s="62" t="s">
        <v>263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42F8AC32FF4046B125B76CA752CEE8" ma:contentTypeVersion="7" ma:contentTypeDescription="Create a new document." ma:contentTypeScope="" ma:versionID="439819d894f1d71a3674df749b1aaa39">
  <xsd:schema xmlns:xsd="http://www.w3.org/2001/XMLSchema" xmlns:xs="http://www.w3.org/2001/XMLSchema" xmlns:p="http://schemas.microsoft.com/office/2006/metadata/properties" xmlns:ns2="82210129-1dca-4d38-aa1d-914b1354c33d" xmlns:ns3="e4db8aa9-2f83-4afd-9c53-c0bc5a8900b9" targetNamespace="http://schemas.microsoft.com/office/2006/metadata/properties" ma:root="true" ma:fieldsID="c35f0ab0b5f55e2f4b9dfd343c9e374e" ns2:_="" ns3:_="">
    <xsd:import namespace="82210129-1dca-4d38-aa1d-914b1354c33d"/>
    <xsd:import namespace="e4db8aa9-2f83-4afd-9c53-c0bc5a8900b9"/>
    <xsd:element name="properties">
      <xsd:complexType>
        <xsd:sequence>
          <xsd:element name="documentManagement">
            <xsd:complexType>
              <xsd:all>
                <xsd:element ref="ns2:SharedWithUsers" minOccurs="0"/>
                <xsd:element ref="ns3: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10129-1dca-4d38-aa1d-914b1354c33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db8aa9-2f83-4afd-9c53-c0bc5a8900b9" elementFormDefault="qualified">
    <xsd:import namespace="http://schemas.microsoft.com/office/2006/documentManagement/types"/>
    <xsd:import namespace="http://schemas.microsoft.com/office/infopath/2007/PartnerControls"/>
    <xsd:element name="To" ma:index="9" nillable="true" ma:displayName="To" ma:hidden="true" ma:list="UserInfo" ma:SearchPeopleOnly="false" ma:SharePointGroup="0" ma:internalName="To" ma:readOnly="false" ma:showField="EMai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 xmlns="e4db8aa9-2f83-4afd-9c53-c0bc5a8900b9">
      <UserInfo>
        <DisplayName/>
        <AccountId xsi:nil="true"/>
        <AccountType/>
      </UserInfo>
    </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62BDAB-6144-442B-B9FC-3F1D1F3F6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10129-1dca-4d38-aa1d-914b1354c33d"/>
    <ds:schemaRef ds:uri="e4db8aa9-2f83-4afd-9c53-c0bc5a8900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28AFB8-9F6F-4E77-A457-0B1863BC692F}">
  <ds:schemaRefs>
    <ds:schemaRef ds:uri="http://schemas.microsoft.com/office/2006/metadata/properties"/>
    <ds:schemaRef ds:uri="http://schemas.microsoft.com/office/infopath/2007/PartnerControls"/>
    <ds:schemaRef ds:uri="e4db8aa9-2f83-4afd-9c53-c0bc5a8900b9"/>
  </ds:schemaRefs>
</ds:datastoreItem>
</file>

<file path=customXml/itemProps3.xml><?xml version="1.0" encoding="utf-8"?>
<ds:datastoreItem xmlns:ds="http://schemas.openxmlformats.org/officeDocument/2006/customXml" ds:itemID="{6E34BE96-D080-413B-B28C-68D40AE622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 Page</vt:lpstr>
      <vt:lpstr>Instructions</vt:lpstr>
      <vt:lpstr>Methods for Emissions Stds</vt:lpstr>
      <vt:lpstr>Methods for GHG Emissions</vt:lpstr>
      <vt:lpstr>Summary</vt:lpstr>
      <vt:lpstr>Monthly Fuel &amp; Elec Data</vt:lpstr>
      <vt:lpstr>Exemptions in System Emergency</vt:lpstr>
      <vt:lpstr>Parameters Guide</vt:lpstr>
      <vt:lpstr>Units</vt:lpstr>
      <vt:lpstr>'Monthly Fuel &amp; Elec Data'!_5ca72870_1404_49ad_8634_0fec2013de28</vt:lpstr>
      <vt:lpstr>'Cover Page'!Print_Area</vt:lpstr>
      <vt:lpstr>'Exemptions in System Emergency'!Print_Area</vt:lpstr>
      <vt:lpstr>Instructions!Print_Area</vt:lpstr>
      <vt:lpstr>'Methods for Emissions Stds'!Print_Area</vt:lpstr>
      <vt:lpstr>'Methods for GHG Emissions'!Print_Area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Wei SAI (EMA)</dc:creator>
  <cp:keywords/>
  <dc:description/>
  <cp:lastModifiedBy>Wei SAI (EMA)</cp:lastModifiedBy>
  <cp:revision/>
  <dcterms:created xsi:type="dcterms:W3CDTF">2024-11-12T05:18:09Z</dcterms:created>
  <dcterms:modified xsi:type="dcterms:W3CDTF">2024-12-12T05:53:37Z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db6729-b45c-4a11-ac47-f8584fc7ec0a_Enabled">
    <vt:lpwstr>true</vt:lpwstr>
  </property>
  <property fmtid="{D5CDD505-2E9C-101B-9397-08002B2CF9AE}" pid="3" name="MSIP_Label_0cdb6729-b45c-4a11-ac47-f8584fc7ec0a_SetDate">
    <vt:lpwstr>2024-11-12T05:43:09Z</vt:lpwstr>
  </property>
  <property fmtid="{D5CDD505-2E9C-101B-9397-08002B2CF9AE}" pid="4" name="MSIP_Label_0cdb6729-b45c-4a11-ac47-f8584fc7ec0a_Method">
    <vt:lpwstr>Privileged</vt:lpwstr>
  </property>
  <property fmtid="{D5CDD505-2E9C-101B-9397-08002B2CF9AE}" pid="5" name="MSIP_Label_0cdb6729-b45c-4a11-ac47-f8584fc7ec0a_Name">
    <vt:lpwstr>Non Sensitive_3</vt:lpwstr>
  </property>
  <property fmtid="{D5CDD505-2E9C-101B-9397-08002B2CF9AE}" pid="6" name="MSIP_Label_0cdb6729-b45c-4a11-ac47-f8584fc7ec0a_SiteId">
    <vt:lpwstr>0b11c524-9a1c-4e1b-84cb-6336aefc2243</vt:lpwstr>
  </property>
  <property fmtid="{D5CDD505-2E9C-101B-9397-08002B2CF9AE}" pid="7" name="MSIP_Label_0cdb6729-b45c-4a11-ac47-f8584fc7ec0a_ActionId">
    <vt:lpwstr>c6b9bba2-029d-49f6-8b23-fa341738764c</vt:lpwstr>
  </property>
  <property fmtid="{D5CDD505-2E9C-101B-9397-08002B2CF9AE}" pid="8" name="MSIP_Label_0cdb6729-b45c-4a11-ac47-f8584fc7ec0a_ContentBits">
    <vt:lpwstr>0</vt:lpwstr>
  </property>
  <property fmtid="{D5CDD505-2E9C-101B-9397-08002B2CF9AE}" pid="9" name="ContentTypeId">
    <vt:lpwstr>0x0101004242F8AC32FF4046B125B76CA752CEE8</vt:lpwstr>
  </property>
</Properties>
</file>